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 firstSheet="2" activeTab="1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Лист21" sheetId="21" r:id="rId21"/>
  </sheets>
  <externalReferences>
    <externalReference r:id="rId22"/>
    <externalReference r:id="rId2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<sst xmlns="http://schemas.openxmlformats.org/spreadsheetml/2006/main" count="592" uniqueCount="99">
  <si>
    <t>День: 1</t>
  </si>
  <si>
    <r>
      <rPr>
        <b/>
        <sz val="11"/>
        <color theme="1"/>
        <rFont val="Calibri"/>
        <charset val="204"/>
        <scheme val="minor"/>
      </rPr>
      <t xml:space="preserve">Сезон: </t>
    </r>
    <r>
      <rPr>
        <sz val="11"/>
        <color theme="1"/>
        <rFont val="Calibri"/>
        <charset val="204"/>
        <scheme val="minor"/>
      </rPr>
      <t>лето</t>
    </r>
  </si>
  <si>
    <r>
      <rPr>
        <b/>
        <sz val="11"/>
        <color theme="1"/>
        <rFont val="Calibri"/>
        <charset val="204"/>
        <scheme val="minor"/>
      </rPr>
      <t xml:space="preserve">Возрастная категория: </t>
    </r>
    <r>
      <rPr>
        <sz val="11"/>
        <color theme="1"/>
        <rFont val="Calibri"/>
        <charset val="204"/>
        <scheme val="minor"/>
      </rPr>
      <t>с 12 лет и старше</t>
    </r>
  </si>
  <si>
    <t>№ рец.</t>
  </si>
  <si>
    <t>Прием пищи, наименование блюда</t>
  </si>
  <si>
    <t>Масса порции</t>
  </si>
  <si>
    <t>Пищевые вещества(г)</t>
  </si>
  <si>
    <t>Энергетическая ценность(ккал)</t>
  </si>
  <si>
    <t>Б</t>
  </si>
  <si>
    <t>Ж</t>
  </si>
  <si>
    <t>У</t>
  </si>
  <si>
    <t>С</t>
  </si>
  <si>
    <t>Завтрак</t>
  </si>
  <si>
    <t>Плоды или ягоды свежие (яблоко)</t>
  </si>
  <si>
    <t>Каша овсяная геркулесовая молочная вязкая</t>
  </si>
  <si>
    <t>Какао с молоком</t>
  </si>
  <si>
    <t>Хлеб пшеничный</t>
  </si>
  <si>
    <t>Итого за завтрак:</t>
  </si>
  <si>
    <t>Обед</t>
  </si>
  <si>
    <t>Винегрет овощной</t>
  </si>
  <si>
    <t>Суп картофельный с бобовыми</t>
  </si>
  <si>
    <t>Плов из птицы</t>
  </si>
  <si>
    <t>Компот из свежих плодов</t>
  </si>
  <si>
    <t>Хлеб ржаной</t>
  </si>
  <si>
    <t>Итого за обед</t>
  </si>
  <si>
    <t>Итого за день</t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</si>
  <si>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2</t>
    </r>
  </si>
  <si>
    <r>
      <rPr>
        <b/>
        <sz val="11"/>
        <color theme="1"/>
        <rFont val="Calibri"/>
        <charset val="204"/>
        <scheme val="minor"/>
      </rPr>
      <t xml:space="preserve">Возрастная категория: </t>
    </r>
    <r>
      <rPr>
        <sz val="11"/>
        <color theme="1"/>
        <rFont val="Calibri"/>
        <charset val="204"/>
        <scheme val="minor"/>
      </rPr>
      <t>с 12лет и старше</t>
    </r>
  </si>
  <si>
    <t>Каша вязкая молочная из риса и пшена</t>
  </si>
  <si>
    <t>РЦ 10.86.10-038-17840891-2024</t>
  </si>
  <si>
    <t>Напиток "Витошка Лайт" с витаминами со вкусом земляники</t>
  </si>
  <si>
    <t>Плоды или ягоды свежие(апельсин)</t>
  </si>
  <si>
    <t>Салат из свежих помидоров с луком</t>
  </si>
  <si>
    <t>Свекольник со сметаной</t>
  </si>
  <si>
    <t>Овощное рагу с мясом</t>
  </si>
  <si>
    <t>Кисель</t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</si>
  <si>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3</t>
    </r>
  </si>
  <si>
    <t>Плоды или ягоды свежие(банан)</t>
  </si>
  <si>
    <t>Запеканка из творога со сгущенным молоком</t>
  </si>
  <si>
    <t>Чай с сахаром</t>
  </si>
  <si>
    <t>Салат из свеклы с курагой и изюмом</t>
  </si>
  <si>
    <t>Суп картофельный с макаронными изделиями</t>
  </si>
  <si>
    <t>Каша гречневая</t>
  </si>
  <si>
    <t>Голубцы ленивые</t>
  </si>
  <si>
    <t>Компот из смеси сухофруктов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</si>
  <si>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4</t>
    </r>
  </si>
  <si>
    <t>Сезон: лето</t>
  </si>
  <si>
    <t>Чай с молоком</t>
  </si>
  <si>
    <t>Салат из свежих огурцов</t>
  </si>
  <si>
    <t>Щи из свежей капусты с картофелем</t>
  </si>
  <si>
    <t>Картофель отварной</t>
  </si>
  <si>
    <t>Рыба тушеная в томате с овощами</t>
  </si>
  <si>
    <t>Сок фруктовый или овощной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</si>
  <si>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5</t>
    </r>
  </si>
  <si>
    <t>Каша ячневая молочная вязкая</t>
  </si>
  <si>
    <t>Чай с сахаром и лимоном</t>
  </si>
  <si>
    <t>Салат из свеклы</t>
  </si>
  <si>
    <t>Суп из овощей</t>
  </si>
  <si>
    <t>Жаркое по - домашнему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</si>
  <si>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6</t>
    </r>
  </si>
  <si>
    <r>
      <rPr>
        <b/>
        <sz val="11"/>
        <color theme="1"/>
        <rFont val="Calibri"/>
        <charset val="204"/>
        <scheme val="minor"/>
      </rPr>
      <t xml:space="preserve">Сезон:  </t>
    </r>
    <r>
      <rPr>
        <sz val="11"/>
        <color theme="1"/>
        <rFont val="Calibri"/>
        <charset val="204"/>
        <scheme val="minor"/>
      </rPr>
      <t>лето</t>
    </r>
  </si>
  <si>
    <t>Каша манная молочная</t>
  </si>
  <si>
    <t>Кофе на молоке</t>
  </si>
  <si>
    <t>Суп картофельный</t>
  </si>
  <si>
    <t>Птица запеценая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</si>
  <si>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7</t>
    </r>
  </si>
  <si>
    <t>Овощи натуральные свежие (огурец)</t>
  </si>
  <si>
    <t>Борщь с капустой и картофелем</t>
  </si>
  <si>
    <t>Гороховая каша</t>
  </si>
  <si>
    <t>Гуляш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</si>
  <si>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8</t>
    </r>
  </si>
  <si>
    <t>Каша овсяная геркулеовая молочная вязкая</t>
  </si>
  <si>
    <t>Котлеты рубленые из птицы</t>
  </si>
  <si>
    <t>Макаронные изделия отварные</t>
  </si>
  <si>
    <r>
      <rPr>
        <b/>
        <sz val="11"/>
        <color theme="1"/>
        <rFont val="Calibri"/>
        <charset val="204"/>
        <scheme val="minor"/>
      </rPr>
      <t xml:space="preserve">День:  </t>
    </r>
    <r>
      <rPr>
        <sz val="11"/>
        <color theme="1"/>
        <rFont val="Calibri"/>
        <charset val="204"/>
        <scheme val="minor"/>
      </rPr>
      <t>9</t>
    </r>
  </si>
  <si>
    <t>Плоды или ягоды свежие (банан)</t>
  </si>
  <si>
    <t>Каша пшенная молочная жидкая</t>
  </si>
  <si>
    <t>Салат из свеклы с зеленым горошком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</si>
  <si>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10</t>
    </r>
  </si>
  <si>
    <t>Сезон:  лето</t>
  </si>
  <si>
    <t>Сыр (порциями)</t>
  </si>
  <si>
    <t>Каша рисовая молочная вязкая</t>
  </si>
  <si>
    <t>Рассольник Петербургский</t>
  </si>
  <si>
    <t>Рагу из овощей</t>
  </si>
  <si>
    <t>Птица отварная</t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</si>
  <si>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11</t>
    </r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</si>
  <si>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12</t>
    </r>
  </si>
  <si>
    <t>Плоды или ягоды свежие (апельсин)</t>
  </si>
  <si>
    <t>День: 13</t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</si>
  <si>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14</t>
    </r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</si>
  <si>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15</t>
    </r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</si>
  <si>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16</t>
    </r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</si>
  <si>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17</t>
    </r>
  </si>
  <si>
    <r>
      <rPr>
        <b/>
        <sz val="11"/>
        <color theme="1"/>
        <rFont val="Calibri"/>
        <charset val="204"/>
        <scheme val="minor"/>
      </rPr>
      <t xml:space="preserve">День:  </t>
    </r>
    <r>
      <rPr>
        <sz val="11"/>
        <color theme="1"/>
        <rFont val="Calibri"/>
        <charset val="204"/>
        <scheme val="minor"/>
      </rPr>
      <t>18</t>
    </r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</si>
  <si>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19</t>
    </r>
  </si>
  <si>
    <r>
      <rPr>
        <b/>
        <sz val="11"/>
        <color theme="1"/>
        <rFont val="Calibri"/>
        <charset val="204"/>
        <scheme val="minor"/>
      </rPr>
      <t>День:</t>
    </r>
    <r>
      <rPr>
        <sz val="11"/>
        <color theme="1"/>
        <rFont val="Calibri"/>
        <charset val="204"/>
        <scheme val="minor"/>
      </rPr>
      <t xml:space="preserve"> 20</t>
    </r>
  </si>
  <si>
    <r>
      <rPr>
        <b/>
        <sz val="11"/>
        <color theme="1"/>
        <rFont val="Calibri"/>
        <charset val="204"/>
        <scheme val="minor"/>
      </rPr>
      <t xml:space="preserve">День: </t>
    </r>
    <r>
      <rPr>
        <sz val="11"/>
        <color theme="1"/>
        <rFont val="Calibri"/>
        <charset val="204"/>
        <scheme val="minor"/>
      </rPr>
      <t>21</t>
    </r>
  </si>
  <si>
    <t>Итого за 21 дней</t>
  </si>
  <si>
    <t xml:space="preserve">Итого за21 дней соотношение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</si>
</sst>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/>
    <xf numFmtId="0" fontId="0" fillId="0" borderId="8" xfId="0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0" fontId="1" fillId="0" borderId="4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Border="1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51;&#1077;&#1090;&#1086;%202022%20&#1054;&#1054;\&#1052;&#1077;&#1085;&#1102;%20&#1083;&#1077;&#1090;&#1086;%207%20-%20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52;&#1077;&#1085;&#1102;%20&#1074;&#1077;&#1089;&#1077;&#1085;&#1085;&#1080;&#1077;%20&#1054;&#1054;\&#1052;&#1077;&#1085;&#1102;%20&#1074;&#1077;&#1089;&#1077;&#1085;&#1085;&#1080;&#1077;%2012%20&#1089;&#1090;&#1072;&#1088;&#1096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 11"/>
      <sheetName val="Лист12"/>
      <sheetName val="Лист13"/>
      <sheetName val="Лист14"/>
      <sheetName val="Лист15"/>
      <sheetName val="Лист16"/>
      <sheetName val="Лист17"/>
      <sheetName val="Лист18"/>
      <sheetName val="Лист19"/>
      <sheetName val="Лист20"/>
      <sheetName val="Лист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A11">
            <v>185</v>
          </cell>
          <cell r="B11" t="str">
            <v>Каша пшенная молочная жидкая</v>
          </cell>
        </row>
        <row r="11">
          <cell r="E11">
            <v>7.4</v>
          </cell>
          <cell r="F11">
            <v>8.8</v>
          </cell>
          <cell r="G11">
            <v>35.2</v>
          </cell>
        </row>
        <row r="11">
          <cell r="I11">
            <v>0.43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2">
          <cell r="A32" t="str">
            <v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E353D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opLeftCell="A12" workbookViewId="0">
      <selection activeCell="A20" sqref="A20:I20"/>
    </sheetView>
  </sheetViews>
  <sheetFormatPr defaultColWidth="9" defaultRowHeight="15"/>
  <cols>
    <col min="1" max="1" width="6.14285714285714" customWidth="1"/>
    <col min="3" max="3" width="17.2857142857143" customWidth="1"/>
    <col min="4" max="4" width="12" customWidth="1"/>
    <col min="5" max="5" width="10.7142857142857" customWidth="1"/>
    <col min="6" max="6" width="12.2857142857143" customWidth="1"/>
    <col min="7" max="7" width="11.7142857142857" customWidth="1"/>
    <col min="8" max="8" width="10.5714285714286" customWidth="1"/>
  </cols>
  <sheetData>
    <row r="1" hidden="1"/>
    <row r="2" hidden="1"/>
    <row r="3" spans="1:7">
      <c r="A3" s="1" t="s">
        <v>0</v>
      </c>
      <c r="B3" s="1"/>
      <c r="C3" s="1"/>
      <c r="D3" s="1"/>
      <c r="E3" s="1"/>
      <c r="F3" s="1"/>
      <c r="G3" s="2"/>
    </row>
    <row r="4" spans="1:7">
      <c r="A4" s="2"/>
      <c r="B4" s="2"/>
      <c r="C4" s="2"/>
      <c r="D4" s="2"/>
      <c r="E4" s="2"/>
      <c r="F4" s="2"/>
      <c r="G4" s="2"/>
    </row>
    <row r="5" spans="1:7">
      <c r="A5" s="1" t="s">
        <v>1</v>
      </c>
      <c r="B5" s="1"/>
      <c r="C5" s="1"/>
      <c r="D5" s="1"/>
      <c r="E5" s="1"/>
      <c r="F5" s="1"/>
      <c r="G5" s="1"/>
    </row>
    <row r="6" spans="1:7">
      <c r="A6" s="2"/>
      <c r="B6" s="2"/>
      <c r="C6" s="2"/>
      <c r="D6" s="2"/>
      <c r="E6" s="2"/>
      <c r="F6" s="2"/>
      <c r="G6" s="2"/>
    </row>
    <row r="7" spans="1:7">
      <c r="A7" s="1" t="s">
        <v>2</v>
      </c>
      <c r="B7" s="1"/>
      <c r="C7" s="1"/>
      <c r="D7" s="1"/>
      <c r="E7" s="1"/>
      <c r="F7" s="1"/>
      <c r="G7" s="1"/>
    </row>
    <row r="9" ht="52.5" customHeight="1" spans="1:9">
      <c r="A9" s="3" t="s">
        <v>3</v>
      </c>
      <c r="B9" s="4" t="s">
        <v>4</v>
      </c>
      <c r="C9" s="5"/>
      <c r="D9" s="3" t="s">
        <v>5</v>
      </c>
      <c r="E9" s="6" t="s">
        <v>6</v>
      </c>
      <c r="F9" s="6"/>
      <c r="G9" s="6"/>
      <c r="H9" s="4" t="s">
        <v>7</v>
      </c>
      <c r="I9" s="18"/>
    </row>
    <row r="10" spans="1:9">
      <c r="A10" s="7"/>
      <c r="B10" s="8"/>
      <c r="C10" s="9"/>
      <c r="D10" s="10"/>
      <c r="E10" s="11" t="s">
        <v>8</v>
      </c>
      <c r="F10" s="11" t="s">
        <v>9</v>
      </c>
      <c r="G10" s="11" t="s">
        <v>10</v>
      </c>
      <c r="H10" s="15"/>
      <c r="I10" s="11" t="s">
        <v>11</v>
      </c>
    </row>
    <row r="11" spans="1:9">
      <c r="A11" s="7"/>
      <c r="B11" s="13" t="s">
        <v>12</v>
      </c>
      <c r="C11" s="14"/>
      <c r="D11" s="10"/>
      <c r="E11" s="11"/>
      <c r="F11" s="11"/>
      <c r="G11" s="11"/>
      <c r="H11" s="15"/>
      <c r="I11" s="11"/>
    </row>
    <row r="12" ht="31.5" customHeight="1" spans="1:9">
      <c r="A12" s="11">
        <v>847</v>
      </c>
      <c r="B12" s="16" t="s">
        <v>13</v>
      </c>
      <c r="C12" s="17"/>
      <c r="D12" s="18">
        <v>100</v>
      </c>
      <c r="E12" s="18">
        <v>0.4</v>
      </c>
      <c r="F12" s="18">
        <v>0.4</v>
      </c>
      <c r="G12" s="18">
        <v>9.8</v>
      </c>
      <c r="H12" s="18">
        <v>47</v>
      </c>
      <c r="I12" s="18">
        <v>10</v>
      </c>
    </row>
    <row r="13" ht="33" customHeight="1" spans="1:9">
      <c r="A13" s="11">
        <v>174</v>
      </c>
      <c r="B13" s="16" t="s">
        <v>14</v>
      </c>
      <c r="C13" s="17"/>
      <c r="D13" s="18">
        <v>210</v>
      </c>
      <c r="E13" s="18">
        <v>8.16</v>
      </c>
      <c r="F13" s="18">
        <v>9.84</v>
      </c>
      <c r="G13" s="18">
        <v>35.6</v>
      </c>
      <c r="H13" s="18">
        <v>264</v>
      </c>
      <c r="I13" s="18">
        <v>0.5</v>
      </c>
    </row>
    <row r="14" ht="18.6" customHeight="1" spans="1:9">
      <c r="A14" s="11">
        <v>15</v>
      </c>
      <c r="B14" s="16" t="s">
        <v>15</v>
      </c>
      <c r="C14" s="17"/>
      <c r="D14" s="18">
        <v>200</v>
      </c>
      <c r="E14" s="18">
        <v>3.9</v>
      </c>
      <c r="F14" s="18">
        <v>3.1</v>
      </c>
      <c r="G14" s="18">
        <v>25.16</v>
      </c>
      <c r="H14" s="18">
        <v>145</v>
      </c>
      <c r="I14" s="18">
        <v>22.9</v>
      </c>
    </row>
    <row r="15" ht="14.45" customHeight="1" spans="1:9">
      <c r="A15" s="11">
        <v>8</v>
      </c>
      <c r="B15" s="16" t="s">
        <v>16</v>
      </c>
      <c r="C15" s="17"/>
      <c r="D15" s="18">
        <v>60</v>
      </c>
      <c r="E15" s="18">
        <v>2.4</v>
      </c>
      <c r="F15" s="18">
        <v>0.8</v>
      </c>
      <c r="G15" s="18">
        <v>16.7</v>
      </c>
      <c r="H15" s="18">
        <v>117</v>
      </c>
      <c r="I15" s="18">
        <v>0</v>
      </c>
    </row>
    <row r="16" spans="1:9">
      <c r="A16" s="11"/>
      <c r="B16" s="19" t="s">
        <v>17</v>
      </c>
      <c r="C16" s="20"/>
      <c r="D16" s="21">
        <f>SUM(D12:D15)</f>
        <v>570</v>
      </c>
      <c r="E16" s="21">
        <f>SUM(E12:E15)</f>
        <v>14.86</v>
      </c>
      <c r="F16" s="21">
        <f>SUM(F12:F15)</f>
        <v>14.14</v>
      </c>
      <c r="G16" s="21">
        <v>80.5</v>
      </c>
      <c r="H16" s="21">
        <f>SUM(H12:H15)</f>
        <v>573</v>
      </c>
      <c r="I16" s="21">
        <f t="shared" ref="I16" si="0">SUM(I12:I15)</f>
        <v>33.4</v>
      </c>
    </row>
    <row r="17" spans="1:9">
      <c r="A17" s="11"/>
      <c r="B17" s="22" t="s">
        <v>18</v>
      </c>
      <c r="C17" s="23"/>
      <c r="D17" s="11"/>
      <c r="E17" s="11"/>
      <c r="F17" s="11"/>
      <c r="G17" s="11"/>
      <c r="H17" s="11"/>
      <c r="I17" s="11"/>
    </row>
    <row r="18" spans="1:9">
      <c r="A18" s="11">
        <v>45</v>
      </c>
      <c r="B18" s="16" t="s">
        <v>19</v>
      </c>
      <c r="C18" s="17"/>
      <c r="D18" s="24">
        <v>100</v>
      </c>
      <c r="E18" s="11">
        <v>1.36</v>
      </c>
      <c r="F18" s="11">
        <v>6.18</v>
      </c>
      <c r="G18" s="11">
        <v>8.44</v>
      </c>
      <c r="H18" s="11">
        <v>94.8</v>
      </c>
      <c r="I18" s="11">
        <v>10.25</v>
      </c>
    </row>
    <row r="19" ht="28.15" customHeight="1" spans="1:9">
      <c r="A19" s="11">
        <v>206</v>
      </c>
      <c r="B19" s="16" t="s">
        <v>20</v>
      </c>
      <c r="C19" s="17"/>
      <c r="D19" s="24">
        <v>250</v>
      </c>
      <c r="E19" s="11">
        <v>5.49</v>
      </c>
      <c r="F19" s="11">
        <v>5.28</v>
      </c>
      <c r="G19" s="11">
        <v>16.33</v>
      </c>
      <c r="H19" s="11">
        <v>134.75</v>
      </c>
      <c r="I19" s="11">
        <v>53.81</v>
      </c>
    </row>
    <row r="20" spans="1:9">
      <c r="A20" s="11">
        <v>4</v>
      </c>
      <c r="B20" s="16" t="s">
        <v>21</v>
      </c>
      <c r="C20" s="17"/>
      <c r="D20" s="24">
        <v>210</v>
      </c>
      <c r="E20" s="11">
        <v>20.3</v>
      </c>
      <c r="F20" s="11">
        <v>17</v>
      </c>
      <c r="G20" s="11">
        <v>35.69</v>
      </c>
      <c r="H20" s="11">
        <v>377</v>
      </c>
      <c r="I20" s="11">
        <v>1.01</v>
      </c>
    </row>
    <row r="21" ht="19.15" customHeight="1" spans="1:9">
      <c r="A21" s="11">
        <v>859</v>
      </c>
      <c r="B21" s="16" t="s">
        <v>22</v>
      </c>
      <c r="C21" s="17"/>
      <c r="D21" s="24">
        <v>200</v>
      </c>
      <c r="E21" s="11">
        <v>0.2</v>
      </c>
      <c r="F21" s="11">
        <v>0.2</v>
      </c>
      <c r="G21" s="11">
        <v>22.3</v>
      </c>
      <c r="H21" s="11">
        <v>110</v>
      </c>
      <c r="I21" s="11">
        <v>0</v>
      </c>
    </row>
    <row r="22" ht="14.45" customHeight="1" spans="1:9">
      <c r="A22" s="11">
        <v>7</v>
      </c>
      <c r="B22" s="16" t="s">
        <v>23</v>
      </c>
      <c r="C22" s="17"/>
      <c r="D22" s="18">
        <v>40</v>
      </c>
      <c r="E22" s="18">
        <v>2.6</v>
      </c>
      <c r="F22" s="18">
        <v>0.48</v>
      </c>
      <c r="G22" s="18">
        <v>1.05</v>
      </c>
      <c r="H22" s="18">
        <v>72.4</v>
      </c>
      <c r="I22" s="18">
        <v>0</v>
      </c>
    </row>
    <row r="23" ht="14.45" customHeight="1" spans="1:9">
      <c r="A23" s="11">
        <v>8</v>
      </c>
      <c r="B23" s="16" t="s">
        <v>16</v>
      </c>
      <c r="C23" s="17"/>
      <c r="D23" s="18">
        <v>50</v>
      </c>
      <c r="E23" s="18">
        <v>4.1</v>
      </c>
      <c r="F23" s="18">
        <v>0.7</v>
      </c>
      <c r="G23" s="18">
        <v>20.93</v>
      </c>
      <c r="H23" s="18">
        <v>97.5</v>
      </c>
      <c r="I23" s="18">
        <v>0</v>
      </c>
    </row>
    <row r="24" spans="1:9">
      <c r="A24" s="11"/>
      <c r="B24" s="22" t="s">
        <v>24</v>
      </c>
      <c r="C24" s="23"/>
      <c r="D24" s="25">
        <f>SUM(D18:D23)</f>
        <v>850</v>
      </c>
      <c r="E24" s="25">
        <f>SUM(E18:E23)</f>
        <v>34.05</v>
      </c>
      <c r="F24" s="25">
        <f>SUM(F18:F23)</f>
        <v>29.84</v>
      </c>
      <c r="G24" s="25">
        <f>SUM(G18:G23)</f>
        <v>104.74</v>
      </c>
      <c r="H24" s="25">
        <f>SUM(H18:H23)</f>
        <v>886.45</v>
      </c>
      <c r="I24" s="25">
        <f t="shared" ref="I24" si="1">SUM(I18:I23)</f>
        <v>65.07</v>
      </c>
    </row>
    <row r="25" spans="1:9">
      <c r="A25" s="11"/>
      <c r="B25" s="22" t="s">
        <v>25</v>
      </c>
      <c r="C25" s="23"/>
      <c r="D25" s="25"/>
      <c r="E25" s="25">
        <f>SUM(E24,E16)</f>
        <v>48.91</v>
      </c>
      <c r="F25" s="25">
        <f>SUM(F24,F16)</f>
        <v>43.98</v>
      </c>
      <c r="G25" s="25">
        <v>185.5</v>
      </c>
      <c r="H25" s="25">
        <f>SUM(H24,H16)</f>
        <v>1459.45</v>
      </c>
      <c r="I25" s="25">
        <f t="shared" ref="I25" si="2">SUM(I24,I16)</f>
        <v>98.47</v>
      </c>
    </row>
  </sheetData>
  <mergeCells count="23">
    <mergeCell ref="A3:F3"/>
    <mergeCell ref="A5:G5"/>
    <mergeCell ref="A7:G7"/>
    <mergeCell ref="E9:G9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9:A10"/>
    <mergeCell ref="D9:D10"/>
    <mergeCell ref="H9:H10"/>
    <mergeCell ref="B9:C10"/>
  </mergeCells>
  <pageMargins left="0.7" right="0.7" top="0.75" bottom="0.75" header="0.3" footer="0.3"/>
  <pageSetup paperSize="9" scale="97" orientation="landscape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topLeftCell="A12" workbookViewId="0">
      <selection activeCell="D24" sqref="D24:I24"/>
    </sheetView>
  </sheetViews>
  <sheetFormatPr defaultColWidth="9" defaultRowHeight="15"/>
  <cols>
    <col min="1" max="1" width="5" customWidth="1"/>
    <col min="3" max="3" width="11.2857142857143" customWidth="1"/>
    <col min="4" max="4" width="11.8571428571429" customWidth="1"/>
    <col min="5" max="5" width="11" customWidth="1"/>
    <col min="6" max="7" width="11.2857142857143" customWidth="1"/>
    <col min="9" max="9" width="12.7142857142857" customWidth="1"/>
  </cols>
  <sheetData>
    <row r="2" spans="1:7">
      <c r="A2" s="1" t="s">
        <v>78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79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ht="14.45" customHeight="1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ht="44.25" customHeight="1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ht="19.9" customHeight="1" spans="1:9">
      <c r="A11" s="11">
        <v>42</v>
      </c>
      <c r="B11" s="16" t="s">
        <v>80</v>
      </c>
      <c r="C11" s="17"/>
      <c r="D11" s="18">
        <v>10</v>
      </c>
      <c r="E11" s="18">
        <v>4.64</v>
      </c>
      <c r="F11" s="18">
        <v>5.9</v>
      </c>
      <c r="G11" s="18">
        <v>0</v>
      </c>
      <c r="H11" s="18">
        <v>36.4</v>
      </c>
      <c r="I11" s="18">
        <v>0.07</v>
      </c>
    </row>
    <row r="12" ht="28.15" customHeight="1" spans="1:9">
      <c r="A12" s="11">
        <v>173</v>
      </c>
      <c r="B12" s="16" t="s">
        <v>81</v>
      </c>
      <c r="C12" s="17"/>
      <c r="D12" s="18">
        <v>250</v>
      </c>
      <c r="E12" s="18">
        <v>7.76</v>
      </c>
      <c r="F12" s="18">
        <v>10</v>
      </c>
      <c r="G12" s="18">
        <v>43.52</v>
      </c>
      <c r="H12" s="18">
        <v>370</v>
      </c>
      <c r="I12" s="18">
        <v>0.86</v>
      </c>
    </row>
    <row r="13" ht="13.9" customHeight="1" spans="1:9">
      <c r="A13" s="11">
        <v>945</v>
      </c>
      <c r="B13" s="16" t="s">
        <v>47</v>
      </c>
      <c r="C13" s="17"/>
      <c r="D13" s="18">
        <v>200</v>
      </c>
      <c r="E13" s="18">
        <v>1.4</v>
      </c>
      <c r="F13" s="18">
        <v>1.6</v>
      </c>
      <c r="G13" s="18">
        <v>16.4</v>
      </c>
      <c r="H13" s="18">
        <v>86</v>
      </c>
      <c r="I13" s="18">
        <v>0</v>
      </c>
    </row>
    <row r="14" spans="1:9">
      <c r="A14" s="11">
        <v>7</v>
      </c>
      <c r="B14" s="31" t="s">
        <v>23</v>
      </c>
      <c r="C14" s="32"/>
      <c r="D14" s="18">
        <v>50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spans="1:9">
      <c r="A15" s="11">
        <v>8</v>
      </c>
      <c r="B15" s="31" t="s">
        <v>16</v>
      </c>
      <c r="C15" s="32"/>
      <c r="D15" s="18">
        <v>40</v>
      </c>
      <c r="E15" s="18">
        <v>2.4</v>
      </c>
      <c r="F15" s="18">
        <v>0.8</v>
      </c>
      <c r="G15" s="18">
        <v>16.7</v>
      </c>
      <c r="H15" s="18">
        <v>85.7</v>
      </c>
      <c r="I15" s="18">
        <v>0</v>
      </c>
    </row>
    <row r="16" customHeight="1" spans="1:9">
      <c r="A16" s="18"/>
      <c r="B16" s="19" t="s">
        <v>17</v>
      </c>
      <c r="C16" s="20"/>
      <c r="D16" s="21">
        <f>SUM(D11:D15)</f>
        <v>550</v>
      </c>
      <c r="E16" s="21">
        <f>SUM(E11:E15)</f>
        <v>18.8</v>
      </c>
      <c r="F16" s="21">
        <f>SUM(F11:F15)</f>
        <v>18.78</v>
      </c>
      <c r="G16" s="21">
        <f>SUM(G11:G15)</f>
        <v>77.67</v>
      </c>
      <c r="H16" s="21">
        <f>SUM(H11:H15)</f>
        <v>650.5</v>
      </c>
      <c r="I16" s="21">
        <f t="shared" ref="I16" si="0">SUM(I12:I15)</f>
        <v>0.86</v>
      </c>
    </row>
    <row r="17" spans="1:9">
      <c r="A17" s="11"/>
      <c r="B17" s="22" t="s">
        <v>18</v>
      </c>
      <c r="C17" s="23"/>
      <c r="D17" s="24"/>
      <c r="E17" s="24"/>
      <c r="F17" s="24"/>
      <c r="G17" s="24"/>
      <c r="H17" s="24"/>
      <c r="I17" s="11"/>
    </row>
    <row r="18" ht="30" customHeight="1" spans="1:9">
      <c r="A18" s="11">
        <v>71</v>
      </c>
      <c r="B18" s="16" t="s">
        <v>66</v>
      </c>
      <c r="C18" s="17"/>
      <c r="D18" s="24">
        <v>100</v>
      </c>
      <c r="E18" s="24">
        <v>2</v>
      </c>
      <c r="F18" s="24">
        <v>0.8</v>
      </c>
      <c r="G18" s="24">
        <v>4.6</v>
      </c>
      <c r="H18" s="24">
        <v>42</v>
      </c>
      <c r="I18" s="18">
        <v>10</v>
      </c>
    </row>
    <row r="19" ht="26.45" customHeight="1" spans="1:9">
      <c r="A19" s="11">
        <v>197</v>
      </c>
      <c r="B19" s="16" t="s">
        <v>82</v>
      </c>
      <c r="C19" s="17"/>
      <c r="D19" s="24">
        <v>250</v>
      </c>
      <c r="E19" s="24">
        <v>2</v>
      </c>
      <c r="F19" s="24">
        <v>5.11</v>
      </c>
      <c r="G19" s="24">
        <v>16.93</v>
      </c>
      <c r="H19" s="24">
        <v>121.75</v>
      </c>
      <c r="I19" s="18">
        <v>7.54</v>
      </c>
    </row>
    <row r="20" ht="25.15" customHeight="1" spans="1:9">
      <c r="A20" s="11">
        <v>321</v>
      </c>
      <c r="B20" s="33" t="s">
        <v>83</v>
      </c>
      <c r="C20" s="34"/>
      <c r="D20" s="18">
        <v>180</v>
      </c>
      <c r="E20" s="18">
        <v>2.75</v>
      </c>
      <c r="F20" s="18">
        <v>13.2</v>
      </c>
      <c r="G20" s="18">
        <v>17.33</v>
      </c>
      <c r="H20" s="18">
        <v>199.2</v>
      </c>
      <c r="I20" s="18">
        <v>10.4</v>
      </c>
    </row>
    <row r="21" ht="14.45" customHeight="1" spans="1:9">
      <c r="A21" s="11">
        <v>637</v>
      </c>
      <c r="B21" s="33" t="s">
        <v>84</v>
      </c>
      <c r="C21" s="34"/>
      <c r="D21" s="18">
        <v>100</v>
      </c>
      <c r="E21" s="18">
        <v>18.75</v>
      </c>
      <c r="F21" s="18">
        <v>12.1</v>
      </c>
      <c r="G21" s="18">
        <v>0</v>
      </c>
      <c r="H21" s="18">
        <v>183.33</v>
      </c>
      <c r="I21" s="18">
        <v>0</v>
      </c>
    </row>
    <row r="22" ht="31.15" customHeight="1" spans="1:9">
      <c r="A22" s="11">
        <v>859</v>
      </c>
      <c r="B22" s="16" t="s">
        <v>22</v>
      </c>
      <c r="C22" s="17"/>
      <c r="D22" s="24">
        <v>200</v>
      </c>
      <c r="E22" s="24">
        <v>0.2</v>
      </c>
      <c r="F22" s="24">
        <v>0.2</v>
      </c>
      <c r="G22" s="24">
        <v>22.3</v>
      </c>
      <c r="H22" s="24">
        <v>110</v>
      </c>
      <c r="I22" s="24">
        <v>0</v>
      </c>
    </row>
    <row r="23" ht="22.9" customHeight="1" spans="1:9">
      <c r="A23" s="11">
        <v>7</v>
      </c>
      <c r="B23" s="31" t="s">
        <v>23</v>
      </c>
      <c r="C23" s="32"/>
      <c r="D23" s="18">
        <v>40</v>
      </c>
      <c r="E23" s="18">
        <v>2.6</v>
      </c>
      <c r="F23" s="18">
        <v>0.48</v>
      </c>
      <c r="G23" s="18">
        <v>1.05</v>
      </c>
      <c r="H23" s="18">
        <v>72.4</v>
      </c>
      <c r="I23" s="18">
        <v>0</v>
      </c>
    </row>
    <row r="24" ht="14.45" customHeight="1" spans="1:9">
      <c r="A24" s="11">
        <v>8</v>
      </c>
      <c r="B24" s="16" t="s">
        <v>16</v>
      </c>
      <c r="C24" s="17"/>
      <c r="D24" s="18">
        <v>60</v>
      </c>
      <c r="E24" s="18">
        <v>2.4</v>
      </c>
      <c r="F24" s="18">
        <v>0.8</v>
      </c>
      <c r="G24" s="18">
        <v>16.7</v>
      </c>
      <c r="H24" s="18">
        <v>117</v>
      </c>
      <c r="I24" s="18">
        <v>0</v>
      </c>
    </row>
    <row r="25" spans="1:9">
      <c r="A25" s="11"/>
      <c r="B25" s="22" t="s">
        <v>24</v>
      </c>
      <c r="C25" s="23"/>
      <c r="D25" s="25">
        <f>SUM(D17:D24)</f>
        <v>930</v>
      </c>
      <c r="E25" s="25">
        <f>SUM(E17:E24)</f>
        <v>30.7</v>
      </c>
      <c r="F25" s="25">
        <f>SUM(F17:F24)</f>
        <v>32.69</v>
      </c>
      <c r="G25" s="25">
        <f>SUM(G17:G24)</f>
        <v>78.91</v>
      </c>
      <c r="H25" s="25">
        <f>SUM(H18:H24)</f>
        <v>845.68</v>
      </c>
      <c r="I25" s="25">
        <f t="shared" ref="I25" si="1">SUM(I18:I24)</f>
        <v>27.94</v>
      </c>
    </row>
    <row r="26" ht="12" customHeight="1" spans="1:9">
      <c r="A26" s="11"/>
      <c r="B26" s="22" t="s">
        <v>25</v>
      </c>
      <c r="C26" s="23"/>
      <c r="D26" s="25">
        <f>SUM(D25,D16)</f>
        <v>1480</v>
      </c>
      <c r="E26" s="25">
        <f>SUM(E25,E15)</f>
        <v>33.1</v>
      </c>
      <c r="F26" s="25">
        <f>SUM(F25,F15)</f>
        <v>33.49</v>
      </c>
      <c r="G26" s="25">
        <f>SUM(G18:G25)</f>
        <v>157.82</v>
      </c>
      <c r="H26" s="25">
        <f>SUM(H25,H16)</f>
        <v>1496.18</v>
      </c>
      <c r="I26" s="25">
        <f>SUM(I18:I25)</f>
        <v>55.88</v>
      </c>
    </row>
  </sheetData>
  <mergeCells count="25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8:A9"/>
    <mergeCell ref="D8:D9"/>
    <mergeCell ref="H8:H9"/>
    <mergeCell ref="B8:C9"/>
  </mergeCells>
  <pageMargins left="0.7" right="0.7" top="0.75" bottom="0.75" header="0.3" footer="0.3"/>
  <pageSetup paperSize="9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4"/>
  <sheetViews>
    <sheetView topLeftCell="A7" workbookViewId="0">
      <selection activeCell="L19" sqref="L19"/>
    </sheetView>
  </sheetViews>
  <sheetFormatPr defaultColWidth="9" defaultRowHeight="15"/>
  <cols>
    <col min="3" max="3" width="19.8571428571429" customWidth="1"/>
    <col min="4" max="4" width="9.71428571428571" customWidth="1"/>
  </cols>
  <sheetData>
    <row r="2" spans="1:7">
      <c r="A2" s="1" t="s">
        <v>85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27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7"/>
      <c r="B10" s="13" t="s">
        <v>12</v>
      </c>
      <c r="C10" s="14"/>
      <c r="D10" s="10"/>
      <c r="E10" s="11"/>
      <c r="F10" s="11"/>
      <c r="G10" s="11"/>
      <c r="H10" s="15"/>
      <c r="I10" s="11"/>
    </row>
    <row r="11" ht="31.5" customHeight="1" spans="1:9">
      <c r="A11" s="11">
        <v>847</v>
      </c>
      <c r="B11" s="16" t="s">
        <v>13</v>
      </c>
      <c r="C11" s="17"/>
      <c r="D11" s="18">
        <v>100</v>
      </c>
      <c r="E11" s="18">
        <v>0.4</v>
      </c>
      <c r="F11" s="18">
        <v>0.4</v>
      </c>
      <c r="G11" s="18">
        <v>9.8</v>
      </c>
      <c r="H11" s="18">
        <v>47</v>
      </c>
      <c r="I11" s="18">
        <v>10</v>
      </c>
    </row>
    <row r="12" spans="1:9">
      <c r="A12" s="11">
        <v>174</v>
      </c>
      <c r="B12" s="16" t="s">
        <v>14</v>
      </c>
      <c r="C12" s="17"/>
      <c r="D12" s="18">
        <v>210</v>
      </c>
      <c r="E12" s="18">
        <v>8.16</v>
      </c>
      <c r="F12" s="18">
        <v>9.84</v>
      </c>
      <c r="G12" s="18">
        <v>35.6</v>
      </c>
      <c r="H12" s="18">
        <v>264</v>
      </c>
      <c r="I12" s="18">
        <v>0.5</v>
      </c>
    </row>
    <row r="13" spans="1:9">
      <c r="A13" s="11">
        <v>15</v>
      </c>
      <c r="B13" s="16" t="s">
        <v>15</v>
      </c>
      <c r="C13" s="17"/>
      <c r="D13" s="18">
        <v>200</v>
      </c>
      <c r="E13" s="18">
        <v>3.9</v>
      </c>
      <c r="F13" s="18">
        <v>3.1</v>
      </c>
      <c r="G13" s="18">
        <v>25.16</v>
      </c>
      <c r="H13" s="18">
        <v>145</v>
      </c>
      <c r="I13" s="18">
        <v>22.9</v>
      </c>
    </row>
    <row r="14" spans="1:9">
      <c r="A14" s="11">
        <v>8</v>
      </c>
      <c r="B14" s="16" t="s">
        <v>16</v>
      </c>
      <c r="C14" s="17"/>
      <c r="D14" s="18">
        <v>50</v>
      </c>
      <c r="E14" s="18">
        <v>2.4</v>
      </c>
      <c r="F14" s="18">
        <v>0.8</v>
      </c>
      <c r="G14" s="18">
        <v>16.7</v>
      </c>
      <c r="H14" s="18">
        <v>117</v>
      </c>
      <c r="I14" s="18">
        <v>0</v>
      </c>
    </row>
    <row r="15" spans="1:9">
      <c r="A15" s="11"/>
      <c r="B15" s="19" t="s">
        <v>17</v>
      </c>
      <c r="C15" s="20"/>
      <c r="D15" s="21">
        <f>SUM(D11:D14)</f>
        <v>560</v>
      </c>
      <c r="E15" s="21">
        <f>SUM(E11:E14)</f>
        <v>14.86</v>
      </c>
      <c r="F15" s="21">
        <f>SUM(F11:F14)</f>
        <v>14.14</v>
      </c>
      <c r="G15" s="21">
        <v>80.5</v>
      </c>
      <c r="H15" s="21">
        <f>SUM(H11:H14)</f>
        <v>573</v>
      </c>
      <c r="I15" s="21">
        <f t="shared" ref="I15" si="0">SUM(I11:I14)</f>
        <v>33.4</v>
      </c>
    </row>
    <row r="16" spans="1:9">
      <c r="A16" s="11"/>
      <c r="B16" s="22" t="s">
        <v>18</v>
      </c>
      <c r="C16" s="23"/>
      <c r="D16" s="11"/>
      <c r="E16" s="11"/>
      <c r="F16" s="11"/>
      <c r="G16" s="11"/>
      <c r="H16" s="11"/>
      <c r="I16" s="11"/>
    </row>
    <row r="17" spans="1:9">
      <c r="A17" s="11">
        <v>45</v>
      </c>
      <c r="B17" s="16" t="s">
        <v>19</v>
      </c>
      <c r="C17" s="17"/>
      <c r="D17" s="24">
        <v>100</v>
      </c>
      <c r="E17" s="11">
        <v>1.36</v>
      </c>
      <c r="F17" s="11">
        <v>6.18</v>
      </c>
      <c r="G17" s="11">
        <v>8.44</v>
      </c>
      <c r="H17" s="11">
        <v>94.8</v>
      </c>
      <c r="I17" s="11">
        <v>10.25</v>
      </c>
    </row>
    <row r="18" spans="1:9">
      <c r="A18" s="11">
        <v>206</v>
      </c>
      <c r="B18" s="16" t="s">
        <v>20</v>
      </c>
      <c r="C18" s="17"/>
      <c r="D18" s="24">
        <v>250</v>
      </c>
      <c r="E18" s="11">
        <v>5.49</v>
      </c>
      <c r="F18" s="11">
        <v>5.28</v>
      </c>
      <c r="G18" s="11">
        <v>16.33</v>
      </c>
      <c r="H18" s="11">
        <v>134.75</v>
      </c>
      <c r="I18" s="11">
        <v>53.81</v>
      </c>
    </row>
    <row r="19" spans="1:9">
      <c r="A19" s="11">
        <v>4</v>
      </c>
      <c r="B19" s="16" t="s">
        <v>21</v>
      </c>
      <c r="C19" s="17"/>
      <c r="D19" s="24">
        <v>210</v>
      </c>
      <c r="E19" s="11">
        <v>20.3</v>
      </c>
      <c r="F19" s="11">
        <v>17</v>
      </c>
      <c r="G19" s="11">
        <v>35.69</v>
      </c>
      <c r="H19" s="11">
        <v>377</v>
      </c>
      <c r="I19" s="11">
        <v>1.01</v>
      </c>
    </row>
    <row r="20" spans="1:9">
      <c r="A20" s="11">
        <v>859</v>
      </c>
      <c r="B20" s="16" t="s">
        <v>22</v>
      </c>
      <c r="C20" s="17"/>
      <c r="D20" s="24">
        <v>200</v>
      </c>
      <c r="E20" s="11">
        <v>0.2</v>
      </c>
      <c r="F20" s="11">
        <v>0.2</v>
      </c>
      <c r="G20" s="11">
        <v>22.3</v>
      </c>
      <c r="H20" s="11">
        <v>110</v>
      </c>
      <c r="I20" s="11">
        <v>0</v>
      </c>
    </row>
    <row r="21" spans="1:9">
      <c r="A21" s="11">
        <v>7</v>
      </c>
      <c r="B21" s="16" t="s">
        <v>23</v>
      </c>
      <c r="C21" s="17"/>
      <c r="D21" s="18">
        <v>40</v>
      </c>
      <c r="E21" s="18">
        <v>2.6</v>
      </c>
      <c r="F21" s="18">
        <v>0.48</v>
      </c>
      <c r="G21" s="18">
        <v>1.05</v>
      </c>
      <c r="H21" s="18">
        <v>72.4</v>
      </c>
      <c r="I21" s="18">
        <v>0</v>
      </c>
    </row>
    <row r="22" spans="1:9">
      <c r="A22" s="11">
        <v>8</v>
      </c>
      <c r="B22" s="16" t="s">
        <v>16</v>
      </c>
      <c r="C22" s="17"/>
      <c r="D22" s="18">
        <v>50</v>
      </c>
      <c r="E22" s="18">
        <v>4.1</v>
      </c>
      <c r="F22" s="18">
        <v>0.7</v>
      </c>
      <c r="G22" s="18">
        <v>20.93</v>
      </c>
      <c r="H22" s="18">
        <v>97.5</v>
      </c>
      <c r="I22" s="18">
        <v>0</v>
      </c>
    </row>
    <row r="23" spans="1:9">
      <c r="A23" s="11"/>
      <c r="B23" s="22" t="s">
        <v>24</v>
      </c>
      <c r="C23" s="23"/>
      <c r="D23" s="25">
        <f>SUM(D17:D22)</f>
        <v>850</v>
      </c>
      <c r="E23" s="25">
        <f>SUM(E17:E22)</f>
        <v>34.05</v>
      </c>
      <c r="F23" s="25">
        <f>SUM(F17:F22)</f>
        <v>29.84</v>
      </c>
      <c r="G23" s="25">
        <f>SUM(G17:G22)</f>
        <v>104.74</v>
      </c>
      <c r="H23" s="25">
        <f>SUM(H17:H22)</f>
        <v>886.45</v>
      </c>
      <c r="I23" s="25">
        <f t="shared" ref="I23" si="1">SUM(I17:I22)</f>
        <v>65.07</v>
      </c>
    </row>
    <row r="24" spans="1:9">
      <c r="A24" s="11"/>
      <c r="B24" s="22" t="s">
        <v>25</v>
      </c>
      <c r="C24" s="23"/>
      <c r="D24" s="25"/>
      <c r="E24" s="25">
        <f>SUM(E23,E15)</f>
        <v>48.91</v>
      </c>
      <c r="F24" s="25">
        <f>SUM(F23,F15)</f>
        <v>43.98</v>
      </c>
      <c r="G24" s="25">
        <v>185.5</v>
      </c>
      <c r="H24" s="25">
        <f>SUM(H23,H15)</f>
        <v>1459.45</v>
      </c>
      <c r="I24" s="25">
        <f t="shared" ref="I24" si="2">SUM(I23,I15)</f>
        <v>98.47</v>
      </c>
    </row>
  </sheetData>
  <mergeCells count="23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A8:A9"/>
    <mergeCell ref="D8:D9"/>
    <mergeCell ref="H8:H9"/>
    <mergeCell ref="B8:C9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5"/>
  <sheetViews>
    <sheetView tabSelected="1" topLeftCell="A7" workbookViewId="0">
      <selection activeCell="A12" sqref="A12:I12"/>
    </sheetView>
  </sheetViews>
  <sheetFormatPr defaultColWidth="9" defaultRowHeight="15"/>
  <cols>
    <col min="1" max="1" width="16.8571428571429" customWidth="1"/>
    <col min="3" max="3" width="20.2857142857143" customWidth="1"/>
  </cols>
  <sheetData>
    <row r="2" spans="1:7">
      <c r="A2" s="1" t="s">
        <v>86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46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ht="14.45" customHeight="1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2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5"/>
      <c r="I10" s="11"/>
    </row>
    <row r="11" ht="14.45" customHeight="1" spans="1:9">
      <c r="A11" s="11">
        <v>3</v>
      </c>
      <c r="B11" s="16" t="s">
        <v>28</v>
      </c>
      <c r="C11" s="17"/>
      <c r="D11" s="18">
        <v>210</v>
      </c>
      <c r="E11" s="18">
        <v>5.8</v>
      </c>
      <c r="F11" s="18">
        <v>7.6</v>
      </c>
      <c r="G11" s="18">
        <v>28.9</v>
      </c>
      <c r="H11" s="18">
        <v>296</v>
      </c>
      <c r="I11" s="18">
        <v>0</v>
      </c>
    </row>
    <row r="12" ht="46" customHeight="1" spans="1:10">
      <c r="A12" s="44" t="s">
        <v>29</v>
      </c>
      <c r="B12" s="16" t="s">
        <v>30</v>
      </c>
      <c r="C12" s="17"/>
      <c r="D12" s="18">
        <v>200</v>
      </c>
      <c r="E12" s="18">
        <v>0</v>
      </c>
      <c r="F12" s="18">
        <v>0</v>
      </c>
      <c r="G12" s="18">
        <v>15</v>
      </c>
      <c r="H12" s="18">
        <v>65</v>
      </c>
      <c r="I12" s="18">
        <v>21.4</v>
      </c>
      <c r="J12" s="18"/>
    </row>
    <row r="13" ht="30" customHeight="1" spans="1:9">
      <c r="A13" s="11">
        <v>847</v>
      </c>
      <c r="B13" s="16" t="s">
        <v>87</v>
      </c>
      <c r="C13" s="17"/>
      <c r="D13" s="18">
        <v>100</v>
      </c>
      <c r="E13" s="18">
        <v>0.4</v>
      </c>
      <c r="F13" s="18">
        <v>0.4</v>
      </c>
      <c r="G13" s="18">
        <v>9.8</v>
      </c>
      <c r="H13" s="18">
        <v>47</v>
      </c>
      <c r="I13" s="18">
        <v>10</v>
      </c>
    </row>
    <row r="14" ht="17.25" customHeight="1" spans="1:9">
      <c r="A14" s="11">
        <v>7</v>
      </c>
      <c r="B14" s="16" t="s">
        <v>23</v>
      </c>
      <c r="C14" s="17"/>
      <c r="D14" s="18">
        <v>40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ht="14.45" customHeight="1" spans="1:9">
      <c r="A15" s="11">
        <v>8</v>
      </c>
      <c r="B15" s="16" t="s">
        <v>16</v>
      </c>
      <c r="C15" s="17"/>
      <c r="D15" s="18">
        <v>60</v>
      </c>
      <c r="E15" s="18">
        <v>4.1</v>
      </c>
      <c r="F15" s="18">
        <v>0.7</v>
      </c>
      <c r="G15" s="18">
        <v>20.93</v>
      </c>
      <c r="H15" s="18">
        <v>117</v>
      </c>
      <c r="I15" s="18">
        <v>0</v>
      </c>
    </row>
    <row r="16" ht="14.45" customHeight="1" spans="1:9">
      <c r="A16" s="11"/>
      <c r="B16" s="19" t="s">
        <v>17</v>
      </c>
      <c r="C16" s="20"/>
      <c r="D16" s="21">
        <f t="shared" ref="D16:I16" si="0">SUM(D11:D15)</f>
        <v>610</v>
      </c>
      <c r="E16" s="21">
        <f t="shared" si="0"/>
        <v>12.9</v>
      </c>
      <c r="F16" s="21">
        <f t="shared" si="0"/>
        <v>9.18</v>
      </c>
      <c r="G16" s="21">
        <f t="shared" si="0"/>
        <v>75.68</v>
      </c>
      <c r="H16" s="21">
        <f t="shared" si="0"/>
        <v>597.4</v>
      </c>
      <c r="I16" s="21">
        <f t="shared" si="0"/>
        <v>31.4</v>
      </c>
    </row>
    <row r="17" ht="14.45" customHeight="1" spans="1:9">
      <c r="A17" s="11"/>
      <c r="B17" s="22" t="s">
        <v>18</v>
      </c>
      <c r="C17" s="23"/>
      <c r="D17" s="11"/>
      <c r="E17" s="11"/>
      <c r="F17" s="11"/>
      <c r="G17" s="11"/>
      <c r="H17" s="11"/>
      <c r="I17" s="11"/>
    </row>
    <row r="18" ht="28.5" customHeight="1" spans="1:9">
      <c r="A18" s="11">
        <v>23</v>
      </c>
      <c r="B18" s="16" t="s">
        <v>32</v>
      </c>
      <c r="C18" s="17"/>
      <c r="D18" s="24">
        <v>100</v>
      </c>
      <c r="E18" s="24">
        <v>1.13</v>
      </c>
      <c r="F18" s="24">
        <v>6.19</v>
      </c>
      <c r="G18" s="24">
        <v>4.72</v>
      </c>
      <c r="H18" s="24">
        <v>79.1</v>
      </c>
      <c r="I18" s="11">
        <v>20.42</v>
      </c>
    </row>
    <row r="19" ht="14.45" customHeight="1" spans="1:9">
      <c r="A19" s="11">
        <v>7</v>
      </c>
      <c r="B19" s="16" t="s">
        <v>33</v>
      </c>
      <c r="C19" s="17"/>
      <c r="D19" s="24">
        <v>250</v>
      </c>
      <c r="E19" s="24">
        <v>8.82</v>
      </c>
      <c r="F19" s="24">
        <v>11.06</v>
      </c>
      <c r="G19" s="24">
        <v>30.08</v>
      </c>
      <c r="H19" s="24">
        <v>220.71</v>
      </c>
      <c r="I19" s="11">
        <v>0</v>
      </c>
    </row>
    <row r="20" ht="14.45" customHeight="1" spans="1:9">
      <c r="A20" s="11">
        <v>136</v>
      </c>
      <c r="B20" s="16" t="s">
        <v>34</v>
      </c>
      <c r="C20" s="17"/>
      <c r="D20" s="18">
        <v>210</v>
      </c>
      <c r="E20" s="18">
        <v>15.83</v>
      </c>
      <c r="F20" s="18">
        <v>17.93</v>
      </c>
      <c r="G20" s="18">
        <v>14.85</v>
      </c>
      <c r="H20" s="18">
        <v>266.18</v>
      </c>
      <c r="I20" s="18">
        <v>8.4</v>
      </c>
    </row>
    <row r="21" customHeight="1" spans="1:9">
      <c r="A21" s="11">
        <v>122</v>
      </c>
      <c r="B21" s="16" t="s">
        <v>35</v>
      </c>
      <c r="C21" s="17"/>
      <c r="D21" s="24">
        <v>200</v>
      </c>
      <c r="E21" s="24">
        <v>0</v>
      </c>
      <c r="F21" s="24">
        <v>0</v>
      </c>
      <c r="G21" s="24">
        <v>19.6</v>
      </c>
      <c r="H21" s="24">
        <v>80</v>
      </c>
      <c r="I21" s="11">
        <v>30</v>
      </c>
    </row>
    <row r="22" customHeight="1" spans="1:9">
      <c r="A22" s="11">
        <v>7</v>
      </c>
      <c r="B22" s="16" t="s">
        <v>23</v>
      </c>
      <c r="C22" s="17"/>
      <c r="D22" s="18">
        <v>50</v>
      </c>
      <c r="E22" s="18">
        <v>2.6</v>
      </c>
      <c r="F22" s="18">
        <v>0.48</v>
      </c>
      <c r="G22" s="18">
        <v>1.05</v>
      </c>
      <c r="H22" s="18">
        <v>90.5</v>
      </c>
      <c r="I22" s="18">
        <v>0</v>
      </c>
    </row>
    <row r="23" ht="14.45" customHeight="1" spans="1:9">
      <c r="A23" s="11">
        <v>8</v>
      </c>
      <c r="B23" s="16" t="s">
        <v>16</v>
      </c>
      <c r="C23" s="17"/>
      <c r="D23" s="18">
        <v>50</v>
      </c>
      <c r="E23" s="18">
        <v>4.1</v>
      </c>
      <c r="F23" s="18">
        <v>0.7</v>
      </c>
      <c r="G23" s="18">
        <v>20.93</v>
      </c>
      <c r="H23" s="18">
        <v>97.5</v>
      </c>
      <c r="I23" s="18">
        <v>0</v>
      </c>
    </row>
    <row r="24" ht="14.45" customHeight="1" spans="1:9">
      <c r="A24" s="11"/>
      <c r="B24" s="22" t="s">
        <v>24</v>
      </c>
      <c r="C24" s="23"/>
      <c r="D24" s="25">
        <f>SUM(D18:D23)</f>
        <v>860</v>
      </c>
      <c r="E24" s="25">
        <f>SUM(E18:E23)</f>
        <v>32.48</v>
      </c>
      <c r="F24" s="25">
        <f>SUM(F18:F23)</f>
        <v>36.36</v>
      </c>
      <c r="G24" s="25">
        <f>SUM(G18:G23)</f>
        <v>91.23</v>
      </c>
      <c r="H24" s="25">
        <f>SUM(H18:H23)</f>
        <v>833.99</v>
      </c>
      <c r="I24" s="25">
        <f t="shared" ref="I24" si="1">SUM(I18:I23)</f>
        <v>58.82</v>
      </c>
    </row>
    <row r="25" ht="14.45" customHeight="1" spans="1:9">
      <c r="A25" s="11"/>
      <c r="B25" s="22" t="s">
        <v>25</v>
      </c>
      <c r="C25" s="23"/>
      <c r="D25" s="25"/>
      <c r="E25" s="25">
        <f>SUM(E24,E16)</f>
        <v>45.38</v>
      </c>
      <c r="F25" s="25">
        <f>SUM(F24,F16)</f>
        <v>45.54</v>
      </c>
      <c r="G25" s="25">
        <f>SUM(G24,G16)</f>
        <v>166.91</v>
      </c>
      <c r="H25" s="25">
        <f>SUM(H24,H16)</f>
        <v>1431.39</v>
      </c>
      <c r="I25" s="25">
        <f t="shared" ref="I25" si="2">SUM(I24,I16)</f>
        <v>90.22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H10"/>
    <mergeCell ref="B8:C9"/>
  </mergeCells>
  <pageMargins left="0.7" right="0.7" top="0.75" bottom="0.75" header="0.3" footer="0.3"/>
  <pageSetup paperSize="9" orientation="portrait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topLeftCell="A10" workbookViewId="0">
      <selection activeCell="A11" sqref="A11:I11"/>
    </sheetView>
  </sheetViews>
  <sheetFormatPr defaultColWidth="9" defaultRowHeight="15"/>
  <cols>
    <col min="3" max="3" width="13" customWidth="1"/>
  </cols>
  <sheetData>
    <row r="2" spans="1:7">
      <c r="A2" s="1" t="s">
        <v>88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ht="27" customHeight="1" spans="1:9">
      <c r="A11" s="11">
        <v>847</v>
      </c>
      <c r="B11" s="16" t="s">
        <v>75</v>
      </c>
      <c r="C11" s="17"/>
      <c r="D11" s="18">
        <v>100</v>
      </c>
      <c r="E11" s="18">
        <v>0.4</v>
      </c>
      <c r="F11" s="18">
        <v>0.4</v>
      </c>
      <c r="G11" s="18">
        <v>9.8</v>
      </c>
      <c r="H11" s="18">
        <v>47</v>
      </c>
      <c r="I11" s="18">
        <v>10</v>
      </c>
    </row>
    <row r="12" ht="46.5" customHeight="1" spans="1:9">
      <c r="A12" s="11">
        <v>469</v>
      </c>
      <c r="B12" s="16" t="s">
        <v>38</v>
      </c>
      <c r="C12" s="17"/>
      <c r="D12" s="18">
        <v>150</v>
      </c>
      <c r="E12" s="18">
        <v>27.84</v>
      </c>
      <c r="F12" s="18">
        <v>18</v>
      </c>
      <c r="G12" s="18">
        <v>32.4</v>
      </c>
      <c r="H12" s="18">
        <v>279.6</v>
      </c>
      <c r="I12" s="18">
        <v>0.74</v>
      </c>
    </row>
    <row r="13" spans="1:9">
      <c r="A13" s="11">
        <v>376</v>
      </c>
      <c r="B13" s="16" t="s">
        <v>39</v>
      </c>
      <c r="C13" s="17"/>
      <c r="D13" s="18">
        <v>200</v>
      </c>
      <c r="E13" s="18">
        <v>0.2</v>
      </c>
      <c r="F13" s="18">
        <v>0</v>
      </c>
      <c r="G13" s="18">
        <v>14</v>
      </c>
      <c r="H13" s="18">
        <v>28</v>
      </c>
      <c r="I13" s="18">
        <v>0</v>
      </c>
    </row>
    <row r="14" spans="1:9">
      <c r="A14" s="11">
        <f t="shared" ref="A14:I14" si="0">A23</f>
        <v>7</v>
      </c>
      <c r="B14" s="16" t="str">
        <f t="shared" si="0"/>
        <v>Хлеб ржаной</v>
      </c>
      <c r="C14" s="17"/>
      <c r="D14" s="18">
        <f t="shared" si="0"/>
        <v>40</v>
      </c>
      <c r="E14" s="18">
        <f t="shared" si="0"/>
        <v>2.6</v>
      </c>
      <c r="F14" s="18">
        <f t="shared" si="0"/>
        <v>0.48</v>
      </c>
      <c r="G14" s="18">
        <f t="shared" si="0"/>
        <v>1.05</v>
      </c>
      <c r="H14" s="18">
        <f t="shared" si="0"/>
        <v>72.4</v>
      </c>
      <c r="I14" s="18">
        <f t="shared" si="0"/>
        <v>0</v>
      </c>
    </row>
    <row r="15" spans="1:9">
      <c r="A15" s="11">
        <v>8</v>
      </c>
      <c r="B15" s="16" t="s">
        <v>16</v>
      </c>
      <c r="C15" s="17"/>
      <c r="D15" s="18">
        <v>60</v>
      </c>
      <c r="E15" s="18">
        <v>4.92</v>
      </c>
      <c r="F15" s="18">
        <v>0.84</v>
      </c>
      <c r="G15" s="18">
        <v>25.116</v>
      </c>
      <c r="H15" s="18">
        <v>117</v>
      </c>
      <c r="I15" s="18">
        <v>0</v>
      </c>
    </row>
    <row r="16" spans="1:9">
      <c r="A16" s="11"/>
      <c r="B16" s="19" t="s">
        <v>17</v>
      </c>
      <c r="C16" s="20"/>
      <c r="D16" s="21">
        <f t="shared" ref="D16:I16" si="1">SUM(D11:D15)</f>
        <v>550</v>
      </c>
      <c r="E16" s="21">
        <f t="shared" si="1"/>
        <v>35.96</v>
      </c>
      <c r="F16" s="21">
        <f t="shared" si="1"/>
        <v>19.72</v>
      </c>
      <c r="G16" s="21">
        <f t="shared" si="1"/>
        <v>82.366</v>
      </c>
      <c r="H16" s="21">
        <f t="shared" si="1"/>
        <v>544</v>
      </c>
      <c r="I16" s="21">
        <f t="shared" si="1"/>
        <v>10.74</v>
      </c>
    </row>
    <row r="17" spans="1:9">
      <c r="A17" s="11"/>
      <c r="B17" s="22" t="s">
        <v>18</v>
      </c>
      <c r="C17" s="23"/>
      <c r="D17" s="11"/>
      <c r="E17" s="11"/>
      <c r="F17" s="11"/>
      <c r="G17" s="11"/>
      <c r="H17" s="11"/>
      <c r="I17" s="11"/>
    </row>
    <row r="18" ht="33.75" customHeight="1" spans="1:9">
      <c r="A18" s="11">
        <v>32</v>
      </c>
      <c r="B18" s="16" t="s">
        <v>40</v>
      </c>
      <c r="C18" s="17"/>
      <c r="D18" s="24">
        <v>100</v>
      </c>
      <c r="E18" s="24">
        <v>1.56</v>
      </c>
      <c r="F18" s="24">
        <v>6.12</v>
      </c>
      <c r="G18" s="24">
        <v>13.54</v>
      </c>
      <c r="H18" s="24">
        <v>115.4</v>
      </c>
      <c r="I18" s="11">
        <v>7.752</v>
      </c>
    </row>
    <row r="19" ht="28.15" customHeight="1" spans="1:9">
      <c r="A19" s="11">
        <v>208</v>
      </c>
      <c r="B19" s="16" t="s">
        <v>41</v>
      </c>
      <c r="C19" s="17"/>
      <c r="D19" s="24">
        <v>250</v>
      </c>
      <c r="E19" s="24">
        <v>2.69</v>
      </c>
      <c r="F19" s="24">
        <v>2.84</v>
      </c>
      <c r="G19" s="24">
        <v>17.14</v>
      </c>
      <c r="H19" s="24">
        <v>104.75</v>
      </c>
      <c r="I19" s="11">
        <v>8.25</v>
      </c>
    </row>
    <row r="20" spans="1:9">
      <c r="A20" s="11">
        <v>171</v>
      </c>
      <c r="B20" s="33" t="s">
        <v>42</v>
      </c>
      <c r="C20" s="34"/>
      <c r="D20" s="18">
        <v>180</v>
      </c>
      <c r="E20" s="18">
        <v>5.76</v>
      </c>
      <c r="F20" s="18">
        <v>0.21</v>
      </c>
      <c r="G20" s="18">
        <v>35.35</v>
      </c>
      <c r="H20" s="18">
        <v>182.9</v>
      </c>
      <c r="I20" s="18">
        <v>0</v>
      </c>
    </row>
    <row r="21" spans="1:9">
      <c r="A21" s="11">
        <v>298</v>
      </c>
      <c r="B21" s="16" t="s">
        <v>43</v>
      </c>
      <c r="C21" s="17"/>
      <c r="D21" s="18">
        <v>100</v>
      </c>
      <c r="E21" s="18">
        <v>8.7</v>
      </c>
      <c r="F21" s="18">
        <v>5.6</v>
      </c>
      <c r="G21" s="18">
        <v>12.5</v>
      </c>
      <c r="H21" s="18">
        <v>136.5</v>
      </c>
      <c r="I21" s="18">
        <v>0</v>
      </c>
    </row>
    <row r="22" spans="1:9">
      <c r="A22" s="11">
        <v>868</v>
      </c>
      <c r="B22" s="16" t="s">
        <v>44</v>
      </c>
      <c r="C22" s="17"/>
      <c r="D22" s="24">
        <v>200</v>
      </c>
      <c r="E22" s="24">
        <v>0.04</v>
      </c>
      <c r="F22" s="24">
        <v>0</v>
      </c>
      <c r="G22" s="24">
        <v>24.76</v>
      </c>
      <c r="H22" s="24">
        <v>94.2</v>
      </c>
      <c r="I22" s="11">
        <v>1.08</v>
      </c>
    </row>
    <row r="23" spans="1:9">
      <c r="A23" s="11">
        <v>7</v>
      </c>
      <c r="B23" s="16" t="s">
        <v>23</v>
      </c>
      <c r="C23" s="17"/>
      <c r="D23" s="18">
        <v>40</v>
      </c>
      <c r="E23" s="18">
        <v>2.6</v>
      </c>
      <c r="F23" s="18">
        <v>0.48</v>
      </c>
      <c r="G23" s="18">
        <v>1.05</v>
      </c>
      <c r="H23" s="18">
        <v>72.4</v>
      </c>
      <c r="I23" s="18">
        <v>0</v>
      </c>
    </row>
    <row r="24" spans="1:9">
      <c r="A24" s="11">
        <v>8</v>
      </c>
      <c r="B24" s="16" t="s">
        <v>16</v>
      </c>
      <c r="C24" s="17"/>
      <c r="D24" s="18">
        <v>60</v>
      </c>
      <c r="E24" s="18">
        <v>4.92</v>
      </c>
      <c r="F24" s="18">
        <v>0.84</v>
      </c>
      <c r="G24" s="18">
        <v>25.116</v>
      </c>
      <c r="H24" s="18">
        <v>117</v>
      </c>
      <c r="I24" s="18">
        <v>0</v>
      </c>
    </row>
    <row r="25" spans="1:9">
      <c r="A25" s="11"/>
      <c r="B25" s="22" t="s">
        <v>24</v>
      </c>
      <c r="C25" s="23"/>
      <c r="D25" s="25">
        <f>SUM(D18:D24)</f>
        <v>930</v>
      </c>
      <c r="E25" s="25">
        <f>SUM(E18:E24)</f>
        <v>26.27</v>
      </c>
      <c r="F25" s="25">
        <f>SUM(F18:F24)</f>
        <v>16.09</v>
      </c>
      <c r="G25" s="25">
        <f>SUM(G18:G24)</f>
        <v>129.456</v>
      </c>
      <c r="H25" s="25">
        <f>SUM(H18:H24)</f>
        <v>823.15</v>
      </c>
      <c r="I25" s="25">
        <f t="shared" ref="I25" si="2">SUM(I18:I24)</f>
        <v>17.082</v>
      </c>
    </row>
    <row r="26" spans="1:9">
      <c r="A26" s="11"/>
      <c r="B26" s="22" t="s">
        <v>25</v>
      </c>
      <c r="C26" s="23"/>
      <c r="D26" s="25"/>
      <c r="E26" s="25">
        <f>SUM(E25,E16)</f>
        <v>62.23</v>
      </c>
      <c r="F26" s="25">
        <f>SUM(F25,F16)</f>
        <v>35.81</v>
      </c>
      <c r="G26" s="25">
        <f>SUM(G25,G16)</f>
        <v>211.822</v>
      </c>
      <c r="H26" s="25">
        <f>SUM(H25,H16)</f>
        <v>1367.15</v>
      </c>
      <c r="I26" s="25">
        <f t="shared" ref="I26" si="3">SUM(I25,I16)</f>
        <v>27.822</v>
      </c>
    </row>
  </sheetData>
  <mergeCells count="25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8:A9"/>
    <mergeCell ref="D8:D9"/>
    <mergeCell ref="H8:H9"/>
    <mergeCell ref="B8:C9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topLeftCell="A10" workbookViewId="0">
      <selection activeCell="N20" sqref="N20"/>
    </sheetView>
  </sheetViews>
  <sheetFormatPr defaultColWidth="9" defaultRowHeight="15"/>
  <cols>
    <col min="3" max="3" width="18.8571428571429" customWidth="1"/>
  </cols>
  <sheetData>
    <row r="2" spans="1:7">
      <c r="A2" s="1" t="s">
        <v>89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46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ht="28.5" customHeight="1" spans="1:9">
      <c r="A11" s="11">
        <v>847</v>
      </c>
      <c r="B11" s="16" t="s">
        <v>13</v>
      </c>
      <c r="C11" s="17"/>
      <c r="D11" s="18">
        <v>100</v>
      </c>
      <c r="E11" s="18">
        <v>0.4</v>
      </c>
      <c r="F11" s="18">
        <v>0.4</v>
      </c>
      <c r="G11" s="18">
        <v>9.8</v>
      </c>
      <c r="H11" s="18">
        <v>47</v>
      </c>
      <c r="I11" s="18">
        <v>10</v>
      </c>
    </row>
    <row r="12" spans="1:9">
      <c r="A12" s="11">
        <f>[1]Лист9!A11</f>
        <v>185</v>
      </c>
      <c r="B12" s="16" t="str">
        <f>[1]Лист9!B11</f>
        <v>Каша пшенная молочная жидкая</v>
      </c>
      <c r="C12" s="17"/>
      <c r="D12" s="18">
        <v>210</v>
      </c>
      <c r="E12" s="18">
        <f>[1]Лист9!E11</f>
        <v>7.4</v>
      </c>
      <c r="F12" s="18">
        <f>[1]Лист9!F11</f>
        <v>8.8</v>
      </c>
      <c r="G12" s="18">
        <f>[1]Лист9!G11</f>
        <v>35.2</v>
      </c>
      <c r="H12" s="18">
        <v>262.08</v>
      </c>
      <c r="I12" s="18">
        <f>[1]Лист9!I11</f>
        <v>0.43</v>
      </c>
    </row>
    <row r="13" spans="1:9">
      <c r="A13" s="11">
        <v>945</v>
      </c>
      <c r="B13" s="16" t="s">
        <v>47</v>
      </c>
      <c r="C13" s="17"/>
      <c r="D13" s="18">
        <v>200</v>
      </c>
      <c r="E13" s="18">
        <v>1.4</v>
      </c>
      <c r="F13" s="18">
        <v>1.6</v>
      </c>
      <c r="G13" s="18">
        <v>16.4</v>
      </c>
      <c r="H13" s="18">
        <v>86</v>
      </c>
      <c r="I13" s="18">
        <v>0</v>
      </c>
    </row>
    <row r="14" spans="1:9">
      <c r="A14" s="11">
        <v>7</v>
      </c>
      <c r="B14" s="16" t="s">
        <v>23</v>
      </c>
      <c r="C14" s="17"/>
      <c r="D14" s="18">
        <v>40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spans="1:9">
      <c r="A15" s="11">
        <v>8</v>
      </c>
      <c r="B15" s="16" t="s">
        <v>16</v>
      </c>
      <c r="C15" s="17"/>
      <c r="D15" s="18">
        <v>50</v>
      </c>
      <c r="E15" s="18">
        <v>4.1</v>
      </c>
      <c r="F15" s="18">
        <v>0.7</v>
      </c>
      <c r="G15" s="18">
        <v>20.93</v>
      </c>
      <c r="H15" s="18">
        <v>97.5</v>
      </c>
      <c r="I15" s="18">
        <v>0</v>
      </c>
    </row>
    <row r="16" spans="1:9">
      <c r="A16" s="11"/>
      <c r="B16" s="19" t="s">
        <v>17</v>
      </c>
      <c r="C16" s="20"/>
      <c r="D16" s="21">
        <f t="shared" ref="D16:I16" si="0">SUM(D11:D15)</f>
        <v>600</v>
      </c>
      <c r="E16" s="21">
        <f t="shared" si="0"/>
        <v>15.9</v>
      </c>
      <c r="F16" s="21">
        <f t="shared" si="0"/>
        <v>11.98</v>
      </c>
      <c r="G16" s="21">
        <f t="shared" si="0"/>
        <v>83.38</v>
      </c>
      <c r="H16" s="21">
        <f t="shared" si="0"/>
        <v>564.98</v>
      </c>
      <c r="I16" s="21">
        <f t="shared" si="0"/>
        <v>10.43</v>
      </c>
    </row>
    <row r="17" spans="1:9">
      <c r="A17" s="11"/>
      <c r="B17" s="22" t="s">
        <v>18</v>
      </c>
      <c r="C17" s="23"/>
      <c r="D17" s="11"/>
      <c r="E17" s="11"/>
      <c r="F17" s="11"/>
      <c r="G17" s="11"/>
      <c r="H17" s="11"/>
      <c r="I17" s="11"/>
    </row>
    <row r="18" spans="1:9">
      <c r="A18" s="11">
        <v>20</v>
      </c>
      <c r="B18" s="16" t="s">
        <v>48</v>
      </c>
      <c r="C18" s="17"/>
      <c r="D18" s="24">
        <v>100</v>
      </c>
      <c r="E18" s="24">
        <v>0.76</v>
      </c>
      <c r="F18" s="24">
        <v>6.09</v>
      </c>
      <c r="G18" s="24">
        <v>2.38</v>
      </c>
      <c r="H18" s="24">
        <v>67.3</v>
      </c>
      <c r="I18" s="11">
        <v>9.5</v>
      </c>
    </row>
    <row r="19" ht="31.15" customHeight="1" spans="1:9">
      <c r="A19" s="11">
        <v>187</v>
      </c>
      <c r="B19" s="16" t="s">
        <v>49</v>
      </c>
      <c r="C19" s="17"/>
      <c r="D19" s="24">
        <v>300</v>
      </c>
      <c r="E19" s="24">
        <v>1.75</v>
      </c>
      <c r="F19" s="24">
        <v>4.89</v>
      </c>
      <c r="G19" s="24">
        <v>8.49</v>
      </c>
      <c r="H19" s="24">
        <v>101.7</v>
      </c>
      <c r="I19" s="11">
        <v>18.46</v>
      </c>
    </row>
    <row r="20" ht="15.75" spans="1:9">
      <c r="A20" s="11">
        <v>56</v>
      </c>
      <c r="B20" s="16" t="s">
        <v>50</v>
      </c>
      <c r="C20" s="17"/>
      <c r="D20" s="18">
        <v>180</v>
      </c>
      <c r="E20" s="18">
        <v>2.89</v>
      </c>
      <c r="F20" s="18">
        <v>4.23</v>
      </c>
      <c r="G20" s="18">
        <v>16.17</v>
      </c>
      <c r="H20" s="18">
        <v>173.2</v>
      </c>
      <c r="I20" s="18">
        <v>21</v>
      </c>
    </row>
    <row r="21" ht="15.75" spans="1:9">
      <c r="A21" s="11">
        <v>486</v>
      </c>
      <c r="B21" s="16" t="s">
        <v>51</v>
      </c>
      <c r="C21" s="17"/>
      <c r="D21" s="18">
        <v>120</v>
      </c>
      <c r="E21" s="42">
        <v>15.4</v>
      </c>
      <c r="F21" s="43">
        <v>8.72</v>
      </c>
      <c r="G21" s="43">
        <v>7.26</v>
      </c>
      <c r="H21" s="43">
        <v>200.01</v>
      </c>
      <c r="I21" s="18">
        <v>3.35</v>
      </c>
    </row>
    <row r="22" spans="1:9">
      <c r="A22" s="11">
        <v>57</v>
      </c>
      <c r="B22" s="16" t="s">
        <v>52</v>
      </c>
      <c r="C22" s="17"/>
      <c r="D22" s="24">
        <v>200</v>
      </c>
      <c r="E22" s="24">
        <v>1</v>
      </c>
      <c r="F22" s="24">
        <v>0.2</v>
      </c>
      <c r="G22" s="24">
        <v>20.2</v>
      </c>
      <c r="H22" s="24">
        <v>92</v>
      </c>
      <c r="I22" s="11">
        <v>4</v>
      </c>
    </row>
    <row r="23" spans="1:9">
      <c r="A23" s="11">
        <v>7</v>
      </c>
      <c r="B23" s="16" t="s">
        <v>23</v>
      </c>
      <c r="C23" s="17"/>
      <c r="D23" s="18">
        <v>50</v>
      </c>
      <c r="E23" s="18">
        <v>2.6</v>
      </c>
      <c r="F23" s="18">
        <v>0.48</v>
      </c>
      <c r="G23" s="18">
        <v>1.05</v>
      </c>
      <c r="H23" s="18">
        <v>90.5</v>
      </c>
      <c r="I23" s="18">
        <v>0</v>
      </c>
    </row>
    <row r="24" spans="1:9">
      <c r="A24" s="11">
        <v>8</v>
      </c>
      <c r="B24" s="16" t="s">
        <v>16</v>
      </c>
      <c r="C24" s="17"/>
      <c r="D24" s="18">
        <v>60</v>
      </c>
      <c r="E24" s="18">
        <v>4.92</v>
      </c>
      <c r="F24" s="18">
        <v>0.84</v>
      </c>
      <c r="G24" s="18">
        <v>25.116</v>
      </c>
      <c r="H24" s="18">
        <v>117</v>
      </c>
      <c r="I24" s="18">
        <v>0</v>
      </c>
    </row>
    <row r="25" spans="1:9">
      <c r="A25" s="11"/>
      <c r="B25" s="22" t="s">
        <v>24</v>
      </c>
      <c r="C25" s="23"/>
      <c r="D25" s="25">
        <f>SUM(D18:D24)</f>
        <v>1010</v>
      </c>
      <c r="E25" s="25">
        <f>SUM(E18:E24)</f>
        <v>29.32</v>
      </c>
      <c r="F25" s="25">
        <f>SUM(F18:F24)</f>
        <v>25.45</v>
      </c>
      <c r="G25" s="25">
        <f>SUM(G18:G24)</f>
        <v>80.666</v>
      </c>
      <c r="H25" s="25">
        <f>SUM(H18:H24)</f>
        <v>841.71</v>
      </c>
      <c r="I25" s="25">
        <f t="shared" ref="I25" si="1">SUM(I18:I24)</f>
        <v>56.31</v>
      </c>
    </row>
    <row r="26" spans="1:9">
      <c r="A26" s="11"/>
      <c r="B26" s="22" t="s">
        <v>25</v>
      </c>
      <c r="C26" s="23"/>
      <c r="D26" s="25">
        <f>SUM(D25,D16)</f>
        <v>1610</v>
      </c>
      <c r="E26" s="25">
        <f>SUM(E25,E16)</f>
        <v>45.22</v>
      </c>
      <c r="F26" s="25">
        <f>SUM(F25,F16)</f>
        <v>37.43</v>
      </c>
      <c r="G26" s="25">
        <f>SUM(G25,G16)</f>
        <v>164.046</v>
      </c>
      <c r="H26" s="25">
        <f>SUM(H25,H16)</f>
        <v>1406.69</v>
      </c>
      <c r="I26" s="25">
        <f t="shared" ref="I26" si="2">SUM(I25,I16)</f>
        <v>66.74</v>
      </c>
    </row>
  </sheetData>
  <mergeCells count="25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8:A9"/>
    <mergeCell ref="D8:D9"/>
    <mergeCell ref="H8:H9"/>
    <mergeCell ref="B8:C9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"/>
  <sheetViews>
    <sheetView topLeftCell="A7" workbookViewId="0">
      <selection activeCell="L14" sqref="L14"/>
    </sheetView>
  </sheetViews>
  <sheetFormatPr defaultColWidth="9" defaultRowHeight="15"/>
  <cols>
    <col min="3" max="3" width="19.7142857142857" customWidth="1"/>
  </cols>
  <sheetData>
    <row r="2" spans="1:7">
      <c r="A2" s="1" t="s">
        <v>90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60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spans="1:9">
      <c r="A11" s="11">
        <v>176</v>
      </c>
      <c r="B11" s="31" t="s">
        <v>54</v>
      </c>
      <c r="C11" s="32"/>
      <c r="D11" s="18">
        <v>200</v>
      </c>
      <c r="E11" s="18">
        <v>7.04</v>
      </c>
      <c r="F11" s="18">
        <v>7.6</v>
      </c>
      <c r="G11" s="18">
        <v>36.8</v>
      </c>
      <c r="H11" s="18">
        <v>245.6</v>
      </c>
      <c r="I11" s="18">
        <v>0.5</v>
      </c>
    </row>
    <row r="12" ht="30" customHeight="1" spans="1:9">
      <c r="A12" s="11">
        <v>847</v>
      </c>
      <c r="B12" s="16" t="s">
        <v>87</v>
      </c>
      <c r="C12" s="17"/>
      <c r="D12" s="18">
        <v>100</v>
      </c>
      <c r="E12" s="18">
        <v>0.4</v>
      </c>
      <c r="F12" s="18">
        <v>0.4</v>
      </c>
      <c r="G12" s="18">
        <v>9.8</v>
      </c>
      <c r="H12" s="18">
        <v>47</v>
      </c>
      <c r="I12" s="18">
        <v>10</v>
      </c>
    </row>
    <row r="13" spans="1:9">
      <c r="A13" s="11">
        <v>377</v>
      </c>
      <c r="B13" s="16" t="s">
        <v>55</v>
      </c>
      <c r="C13" s="17"/>
      <c r="D13" s="18">
        <v>200</v>
      </c>
      <c r="E13" s="18">
        <v>4.51</v>
      </c>
      <c r="F13" s="18">
        <v>1.14</v>
      </c>
      <c r="G13" s="18">
        <v>7.71</v>
      </c>
      <c r="H13" s="18">
        <v>57.33</v>
      </c>
      <c r="I13" s="18">
        <v>3.67</v>
      </c>
    </row>
    <row r="14" spans="1:9">
      <c r="A14" s="11">
        <v>7</v>
      </c>
      <c r="B14" s="33" t="s">
        <v>23</v>
      </c>
      <c r="C14" s="34"/>
      <c r="D14" s="18">
        <v>40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spans="1:9">
      <c r="A15" s="11">
        <v>8</v>
      </c>
      <c r="B15" s="16" t="s">
        <v>16</v>
      </c>
      <c r="C15" s="17"/>
      <c r="D15" s="18">
        <v>60</v>
      </c>
      <c r="E15" s="18">
        <v>4.92</v>
      </c>
      <c r="F15" s="18">
        <v>0.84</v>
      </c>
      <c r="G15" s="18">
        <v>25.116</v>
      </c>
      <c r="H15" s="18">
        <v>117</v>
      </c>
      <c r="I15" s="18">
        <v>0</v>
      </c>
    </row>
    <row r="16" spans="1:9">
      <c r="A16" s="11"/>
      <c r="B16" s="19" t="s">
        <v>17</v>
      </c>
      <c r="C16" s="20"/>
      <c r="D16" s="21">
        <f>SUM(D11:D15)</f>
        <v>600</v>
      </c>
      <c r="E16" s="21">
        <f>SUM(E11:E15)</f>
        <v>19.47</v>
      </c>
      <c r="F16" s="21">
        <f>SUM(F11:F15)</f>
        <v>10.46</v>
      </c>
      <c r="G16" s="21">
        <v>89.83</v>
      </c>
      <c r="H16" s="21">
        <f>SUM(H11:H15)</f>
        <v>539.33</v>
      </c>
      <c r="I16" s="21">
        <f>SUM(I11:I15)</f>
        <v>14.17</v>
      </c>
    </row>
    <row r="17" spans="1:9">
      <c r="A17" s="11"/>
      <c r="B17" s="22" t="s">
        <v>18</v>
      </c>
      <c r="C17" s="23"/>
      <c r="D17" s="24"/>
      <c r="E17" s="24"/>
      <c r="F17" s="24"/>
      <c r="G17" s="24"/>
      <c r="H17" s="24"/>
      <c r="I17" s="11"/>
    </row>
    <row r="18" spans="1:9">
      <c r="A18" s="11">
        <v>33</v>
      </c>
      <c r="B18" s="16" t="s">
        <v>56</v>
      </c>
      <c r="C18" s="17"/>
      <c r="D18" s="24">
        <v>100</v>
      </c>
      <c r="E18" s="24">
        <v>1.43</v>
      </c>
      <c r="F18" s="24">
        <v>6.08</v>
      </c>
      <c r="G18" s="24">
        <v>8.37</v>
      </c>
      <c r="H18" s="24">
        <v>93.9</v>
      </c>
      <c r="I18" s="18">
        <v>6</v>
      </c>
    </row>
    <row r="19" spans="1:9">
      <c r="A19" s="11">
        <v>202</v>
      </c>
      <c r="B19" s="16" t="s">
        <v>57</v>
      </c>
      <c r="C19" s="17"/>
      <c r="D19" s="18">
        <v>250</v>
      </c>
      <c r="E19" s="18">
        <v>2.1</v>
      </c>
      <c r="F19" s="18">
        <v>7.48</v>
      </c>
      <c r="G19" s="18">
        <v>11.69</v>
      </c>
      <c r="H19" s="18">
        <v>122.96</v>
      </c>
      <c r="I19" s="18">
        <v>8.5</v>
      </c>
    </row>
    <row r="20" spans="1:9">
      <c r="A20" s="11">
        <v>436</v>
      </c>
      <c r="B20" s="33" t="s">
        <v>58</v>
      </c>
      <c r="C20" s="34"/>
      <c r="D20" s="18">
        <v>230</v>
      </c>
      <c r="E20" s="18">
        <v>20.91</v>
      </c>
      <c r="F20" s="18">
        <v>8.26</v>
      </c>
      <c r="G20" s="18">
        <v>35.32</v>
      </c>
      <c r="H20" s="18">
        <v>336.97</v>
      </c>
      <c r="I20" s="18">
        <v>5.61</v>
      </c>
    </row>
    <row r="21" spans="1:9">
      <c r="A21" s="11">
        <v>859</v>
      </c>
      <c r="B21" s="16" t="s">
        <v>22</v>
      </c>
      <c r="C21" s="17"/>
      <c r="D21" s="24">
        <v>200</v>
      </c>
      <c r="E21" s="24">
        <v>0.2</v>
      </c>
      <c r="F21" s="24">
        <v>0.2</v>
      </c>
      <c r="G21" s="24">
        <v>22.3</v>
      </c>
      <c r="H21" s="24">
        <v>110</v>
      </c>
      <c r="I21" s="11">
        <v>0</v>
      </c>
    </row>
    <row r="22" spans="1:9">
      <c r="A22" s="11">
        <v>7</v>
      </c>
      <c r="B22" s="16" t="s">
        <v>23</v>
      </c>
      <c r="C22" s="17"/>
      <c r="D22" s="18">
        <v>40</v>
      </c>
      <c r="E22" s="18">
        <v>2.6</v>
      </c>
      <c r="F22" s="18">
        <v>0.48</v>
      </c>
      <c r="G22" s="18">
        <v>1.05</v>
      </c>
      <c r="H22" s="18">
        <v>72.4</v>
      </c>
      <c r="I22" s="18">
        <v>0</v>
      </c>
    </row>
    <row r="23" spans="1:9">
      <c r="A23" s="11">
        <v>8</v>
      </c>
      <c r="B23" s="16" t="s">
        <v>16</v>
      </c>
      <c r="C23" s="17"/>
      <c r="D23" s="18">
        <v>60</v>
      </c>
      <c r="E23" s="18">
        <v>4.92</v>
      </c>
      <c r="F23" s="18">
        <v>0.84</v>
      </c>
      <c r="G23" s="18">
        <v>25.116</v>
      </c>
      <c r="H23" s="18">
        <v>117</v>
      </c>
      <c r="I23" s="18">
        <v>0</v>
      </c>
    </row>
    <row r="24" spans="1:9">
      <c r="A24" s="11"/>
      <c r="B24" s="22" t="s">
        <v>24</v>
      </c>
      <c r="C24" s="23"/>
      <c r="D24" s="25">
        <f>SUM(D17:D23)</f>
        <v>880</v>
      </c>
      <c r="E24" s="25">
        <f>SUM(E17:E23)</f>
        <v>32.16</v>
      </c>
      <c r="F24" s="25">
        <f>SUM(F17:F23)</f>
        <v>23.34</v>
      </c>
      <c r="G24" s="25">
        <f>SUM(G17:G23)</f>
        <v>103.846</v>
      </c>
      <c r="H24" s="25">
        <f>SUM(H18:H23)</f>
        <v>853.23</v>
      </c>
      <c r="I24" s="25">
        <f t="shared" ref="I24" si="0">SUM(I18:I23)</f>
        <v>20.11</v>
      </c>
    </row>
    <row r="25" spans="1:9">
      <c r="A25" s="11"/>
      <c r="B25" s="22" t="s">
        <v>25</v>
      </c>
      <c r="C25" s="23"/>
      <c r="D25" s="25">
        <f>SUM(D24,D15)</f>
        <v>940</v>
      </c>
      <c r="E25" s="25">
        <f>SUM(E24,E15)</f>
        <v>37.08</v>
      </c>
      <c r="F25" s="25">
        <f>SUM(F24,F15)</f>
        <v>24.18</v>
      </c>
      <c r="G25" s="25">
        <v>169.98</v>
      </c>
      <c r="H25" s="25">
        <f>SUM(H24,H16)</f>
        <v>1392.56</v>
      </c>
      <c r="I25" s="25">
        <f t="shared" ref="I25" si="1">SUM(I24,I16)</f>
        <v>34.28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H9"/>
    <mergeCell ref="B8:C9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"/>
  <sheetViews>
    <sheetView topLeftCell="A7" workbookViewId="0">
      <selection activeCell="N11" sqref="N11"/>
    </sheetView>
  </sheetViews>
  <sheetFormatPr defaultColWidth="9" defaultRowHeight="15"/>
  <cols>
    <col min="3" max="3" width="21.1428571428571" customWidth="1"/>
  </cols>
  <sheetData>
    <row r="2" spans="1:7">
      <c r="A2" s="1" t="s">
        <v>91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36" t="s">
        <v>6</v>
      </c>
      <c r="F8" s="37"/>
      <c r="G8" s="38"/>
      <c r="H8" s="4" t="s">
        <v>7</v>
      </c>
      <c r="I8" s="41"/>
    </row>
    <row r="9" spans="1:9">
      <c r="A9" s="10"/>
      <c r="B9" s="8"/>
      <c r="C9" s="9"/>
      <c r="D9" s="10"/>
      <c r="E9" s="11" t="s">
        <v>8</v>
      </c>
      <c r="F9" s="11" t="s">
        <v>9</v>
      </c>
      <c r="G9" s="11" t="s">
        <v>10</v>
      </c>
      <c r="H9" s="8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spans="1:9">
      <c r="A11" s="11">
        <v>390</v>
      </c>
      <c r="B11" s="33" t="s">
        <v>61</v>
      </c>
      <c r="C11" s="34"/>
      <c r="D11" s="18">
        <v>250</v>
      </c>
      <c r="E11" s="18">
        <v>7.8</v>
      </c>
      <c r="F11" s="18">
        <v>7.63</v>
      </c>
      <c r="G11" s="18">
        <v>37.13</v>
      </c>
      <c r="H11" s="18">
        <v>198.3</v>
      </c>
      <c r="I11" s="18"/>
    </row>
    <row r="12" ht="14.45" customHeight="1" spans="1:9">
      <c r="A12" s="11">
        <v>959</v>
      </c>
      <c r="B12" s="16" t="s">
        <v>15</v>
      </c>
      <c r="C12" s="17"/>
      <c r="D12" s="18">
        <v>200</v>
      </c>
      <c r="E12" s="18">
        <v>3.5</v>
      </c>
      <c r="F12" s="18">
        <v>3.7</v>
      </c>
      <c r="G12" s="18">
        <v>25.4</v>
      </c>
      <c r="H12" s="18">
        <v>145.2</v>
      </c>
      <c r="I12" s="18">
        <v>0.02</v>
      </c>
    </row>
    <row r="13" spans="1:9">
      <c r="A13" s="11">
        <v>7</v>
      </c>
      <c r="B13" s="33" t="s">
        <v>23</v>
      </c>
      <c r="C13" s="34"/>
      <c r="D13" s="18">
        <v>40</v>
      </c>
      <c r="E13" s="18">
        <v>2.6</v>
      </c>
      <c r="F13" s="18">
        <v>0.48</v>
      </c>
      <c r="G13" s="18">
        <v>1.05</v>
      </c>
      <c r="H13" s="18">
        <v>72.4</v>
      </c>
      <c r="I13" s="18">
        <v>0</v>
      </c>
    </row>
    <row r="14" spans="1:9">
      <c r="A14" s="11">
        <v>8</v>
      </c>
      <c r="B14" s="16" t="s">
        <v>16</v>
      </c>
      <c r="C14" s="17"/>
      <c r="D14" s="18">
        <v>60</v>
      </c>
      <c r="E14" s="18">
        <v>4.92</v>
      </c>
      <c r="F14" s="18">
        <v>0.84</v>
      </c>
      <c r="G14" s="18">
        <v>25.116</v>
      </c>
      <c r="H14" s="18">
        <v>117</v>
      </c>
      <c r="I14" s="18">
        <v>0</v>
      </c>
    </row>
    <row r="15" ht="29.25" customHeight="1" spans="1:9">
      <c r="A15" s="11">
        <v>847</v>
      </c>
      <c r="B15" s="16" t="s">
        <v>75</v>
      </c>
      <c r="C15" s="17"/>
      <c r="D15" s="18">
        <v>100</v>
      </c>
      <c r="E15" s="18">
        <v>0.4</v>
      </c>
      <c r="F15" s="18">
        <v>0.4</v>
      </c>
      <c r="G15" s="18">
        <v>9.8</v>
      </c>
      <c r="H15" s="18">
        <v>47</v>
      </c>
      <c r="I15" s="18">
        <v>10</v>
      </c>
    </row>
    <row r="16" spans="1:9">
      <c r="A16" s="11"/>
      <c r="B16" s="19" t="s">
        <v>17</v>
      </c>
      <c r="C16" s="20"/>
      <c r="D16" s="21">
        <f>SUM(D11:D15)</f>
        <v>650</v>
      </c>
      <c r="E16" s="21">
        <f>SUM(E11:E15)</f>
        <v>19.22</v>
      </c>
      <c r="F16" s="21">
        <f>SUM(F11:F15)</f>
        <v>13.05</v>
      </c>
      <c r="G16" s="21">
        <f>SUM(G11:G15)</f>
        <v>98.496</v>
      </c>
      <c r="H16" s="21">
        <f>SUM(H11:H15)</f>
        <v>579.9</v>
      </c>
      <c r="I16" s="21">
        <f t="shared" ref="I16" si="0">SUM(I11:I14)</f>
        <v>0.02</v>
      </c>
    </row>
    <row r="17" spans="1:9">
      <c r="A17" s="11"/>
      <c r="B17" s="22" t="s">
        <v>18</v>
      </c>
      <c r="C17" s="23"/>
      <c r="D17" s="24"/>
      <c r="E17" s="24"/>
      <c r="F17" s="24"/>
      <c r="G17" s="24"/>
      <c r="H17" s="24"/>
      <c r="I17" s="24"/>
    </row>
    <row r="18" spans="1:9">
      <c r="A18" s="11">
        <v>45</v>
      </c>
      <c r="B18" s="16" t="s">
        <v>19</v>
      </c>
      <c r="C18" s="17"/>
      <c r="D18" s="24">
        <v>100</v>
      </c>
      <c r="E18" s="24">
        <v>1.36</v>
      </c>
      <c r="F18" s="24">
        <v>6.18</v>
      </c>
      <c r="G18" s="24">
        <v>8.44</v>
      </c>
      <c r="H18" s="24">
        <v>94.8</v>
      </c>
      <c r="I18" s="24">
        <v>10.25</v>
      </c>
    </row>
    <row r="19" spans="1:9">
      <c r="A19" s="11">
        <v>200</v>
      </c>
      <c r="B19" s="16" t="s">
        <v>63</v>
      </c>
      <c r="C19" s="17"/>
      <c r="D19" s="18">
        <v>250</v>
      </c>
      <c r="E19" s="18">
        <v>2.34</v>
      </c>
      <c r="F19" s="18">
        <v>2.83</v>
      </c>
      <c r="G19" s="18">
        <v>16.64</v>
      </c>
      <c r="H19" s="18">
        <v>101.25</v>
      </c>
      <c r="I19" s="18">
        <v>12</v>
      </c>
    </row>
    <row r="20" ht="15.75" spans="1:9">
      <c r="A20" s="11">
        <v>171</v>
      </c>
      <c r="B20" s="33" t="s">
        <v>42</v>
      </c>
      <c r="C20" s="34"/>
      <c r="D20" s="18">
        <v>180</v>
      </c>
      <c r="E20" s="18">
        <v>5.76</v>
      </c>
      <c r="F20" s="18">
        <v>0.21</v>
      </c>
      <c r="G20" s="18">
        <v>35.35</v>
      </c>
      <c r="H20" s="18">
        <v>182.9</v>
      </c>
      <c r="I20" s="18">
        <v>0</v>
      </c>
    </row>
    <row r="21" ht="15.75" spans="1:9">
      <c r="A21" s="11">
        <v>296</v>
      </c>
      <c r="B21" s="16" t="s">
        <v>64</v>
      </c>
      <c r="C21" s="17"/>
      <c r="D21" s="18">
        <v>100</v>
      </c>
      <c r="E21" s="39">
        <v>19.6</v>
      </c>
      <c r="F21" s="40">
        <v>16.2</v>
      </c>
      <c r="G21" s="40">
        <v>5.2</v>
      </c>
      <c r="H21" s="40">
        <v>245.5</v>
      </c>
      <c r="I21" s="18">
        <v>0.02</v>
      </c>
    </row>
    <row r="22" spans="1:9">
      <c r="A22" s="11">
        <v>122</v>
      </c>
      <c r="B22" s="16" t="s">
        <v>35</v>
      </c>
      <c r="C22" s="17"/>
      <c r="D22" s="24">
        <v>200</v>
      </c>
      <c r="E22" s="24">
        <v>0</v>
      </c>
      <c r="F22" s="24">
        <v>0</v>
      </c>
      <c r="G22" s="24">
        <v>19.6</v>
      </c>
      <c r="H22" s="24">
        <v>80</v>
      </c>
      <c r="I22" s="24">
        <v>30</v>
      </c>
    </row>
    <row r="23" spans="1:9">
      <c r="A23" s="11">
        <v>8</v>
      </c>
      <c r="B23" s="16" t="s">
        <v>16</v>
      </c>
      <c r="C23" s="17"/>
      <c r="D23" s="18">
        <v>60</v>
      </c>
      <c r="E23" s="18">
        <v>4.92</v>
      </c>
      <c r="F23" s="18">
        <v>0.84</v>
      </c>
      <c r="G23" s="18">
        <v>25.116</v>
      </c>
      <c r="H23" s="18">
        <v>117</v>
      </c>
      <c r="I23" s="18">
        <v>0</v>
      </c>
    </row>
    <row r="24" spans="1:9">
      <c r="A24" s="11"/>
      <c r="B24" s="22" t="s">
        <v>24</v>
      </c>
      <c r="C24" s="23"/>
      <c r="D24" s="25">
        <f>SUM(D17:D23)</f>
        <v>890</v>
      </c>
      <c r="E24" s="25">
        <f>SUM(E17:E23)</f>
        <v>33.98</v>
      </c>
      <c r="F24" s="25">
        <f>SUM(F17:F23)</f>
        <v>26.26</v>
      </c>
      <c r="G24" s="25">
        <f>SUM(G17:G23)</f>
        <v>110.346</v>
      </c>
      <c r="H24" s="25">
        <f>SUM(H18:H23)</f>
        <v>821.45</v>
      </c>
      <c r="I24" s="25">
        <f>SUM(I18:I23)</f>
        <v>52.27</v>
      </c>
    </row>
    <row r="25" spans="1:9">
      <c r="A25" s="11"/>
      <c r="B25" s="22" t="s">
        <v>25</v>
      </c>
      <c r="C25" s="23"/>
      <c r="D25" s="25">
        <f>SUM(D24,D14)</f>
        <v>950</v>
      </c>
      <c r="E25" s="25">
        <f>SUM(E24,E14)</f>
        <v>38.9</v>
      </c>
      <c r="F25" s="25">
        <f>SUM(F24,F14)</f>
        <v>27.1</v>
      </c>
      <c r="G25" s="25">
        <f>SUM(G24,G16)</f>
        <v>208.842</v>
      </c>
      <c r="H25" s="25">
        <f>SUM(H24,H16)</f>
        <v>1401.35</v>
      </c>
      <c r="I25" s="25">
        <f>SUM(I18:I24)</f>
        <v>104.54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H9"/>
    <mergeCell ref="B8:C9"/>
  </mergeCells>
  <pageMargins left="0.7" right="0.7" top="0.75" bottom="0.75" header="0.3" footer="0.3"/>
  <pageSetup paperSize="9" orientation="portrait" horizontalDpi="300" verticalDpi="3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topLeftCell="A10" workbookViewId="0">
      <selection activeCell="L18" sqref="L18"/>
    </sheetView>
  </sheetViews>
  <sheetFormatPr defaultColWidth="9" defaultRowHeight="15"/>
  <cols>
    <col min="3" max="3" width="17.2857142857143" customWidth="1"/>
  </cols>
  <sheetData>
    <row r="2" spans="1:7">
      <c r="A2" s="1" t="s">
        <v>92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ht="28.15" customHeight="1" spans="1:9">
      <c r="A11" s="11">
        <v>3</v>
      </c>
      <c r="B11" s="16" t="s">
        <v>28</v>
      </c>
      <c r="C11" s="17"/>
      <c r="D11" s="18">
        <v>210</v>
      </c>
      <c r="E11" s="18">
        <v>5.8</v>
      </c>
      <c r="F11" s="18">
        <v>7.6</v>
      </c>
      <c r="G11" s="18">
        <v>28.9</v>
      </c>
      <c r="H11" s="18">
        <v>296</v>
      </c>
      <c r="I11" s="18">
        <v>0</v>
      </c>
    </row>
    <row r="12" ht="14.45" customHeight="1" spans="1:9">
      <c r="A12" s="11">
        <v>377</v>
      </c>
      <c r="B12" s="16" t="s">
        <v>55</v>
      </c>
      <c r="C12" s="17"/>
      <c r="D12" s="18">
        <v>200</v>
      </c>
      <c r="E12" s="18">
        <v>4.51</v>
      </c>
      <c r="F12" s="18">
        <v>1.14</v>
      </c>
      <c r="G12" s="18">
        <v>7.71</v>
      </c>
      <c r="H12" s="18">
        <v>57.33</v>
      </c>
      <c r="I12" s="18">
        <v>3.67</v>
      </c>
    </row>
    <row r="13" ht="33" customHeight="1" spans="1:9">
      <c r="A13" s="11">
        <v>847</v>
      </c>
      <c r="B13" s="16" t="s">
        <v>13</v>
      </c>
      <c r="C13" s="17"/>
      <c r="D13" s="18">
        <v>100</v>
      </c>
      <c r="E13" s="18">
        <v>0.4</v>
      </c>
      <c r="F13" s="18">
        <v>0.4</v>
      </c>
      <c r="G13" s="18">
        <v>9.8</v>
      </c>
      <c r="H13" s="18">
        <v>47</v>
      </c>
      <c r="I13" s="18">
        <v>10</v>
      </c>
    </row>
    <row r="14" spans="1:9">
      <c r="A14" s="11">
        <v>7</v>
      </c>
      <c r="B14" s="33" t="s">
        <v>23</v>
      </c>
      <c r="C14" s="34"/>
      <c r="D14" s="18">
        <v>40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spans="1:9">
      <c r="A15" s="11">
        <v>8</v>
      </c>
      <c r="B15" s="33" t="s">
        <v>16</v>
      </c>
      <c r="C15" s="34"/>
      <c r="D15" s="18">
        <v>50</v>
      </c>
      <c r="E15" s="18">
        <v>4.1</v>
      </c>
      <c r="F15" s="18">
        <v>0.7</v>
      </c>
      <c r="G15" s="18">
        <v>20.93</v>
      </c>
      <c r="H15" s="18">
        <v>97.5</v>
      </c>
      <c r="I15" s="18">
        <v>0</v>
      </c>
    </row>
    <row r="16" spans="1:9">
      <c r="A16" s="11"/>
      <c r="B16" s="19" t="s">
        <v>17</v>
      </c>
      <c r="C16" s="20"/>
      <c r="D16" s="21">
        <f t="shared" ref="D16:I16" si="0">SUM(D11:D15)</f>
        <v>600</v>
      </c>
      <c r="E16" s="21">
        <f t="shared" si="0"/>
        <v>17.41</v>
      </c>
      <c r="F16" s="21">
        <f t="shared" si="0"/>
        <v>10.32</v>
      </c>
      <c r="G16" s="21">
        <f t="shared" si="0"/>
        <v>68.39</v>
      </c>
      <c r="H16" s="21">
        <f t="shared" si="0"/>
        <v>570.23</v>
      </c>
      <c r="I16" s="21">
        <f t="shared" si="0"/>
        <v>13.67</v>
      </c>
    </row>
    <row r="17" spans="1:9">
      <c r="A17" s="11"/>
      <c r="B17" s="22" t="s">
        <v>18</v>
      </c>
      <c r="C17" s="23"/>
      <c r="D17" s="24"/>
      <c r="E17" s="24"/>
      <c r="F17" s="24"/>
      <c r="G17" s="24"/>
      <c r="H17" s="24"/>
      <c r="I17" s="11"/>
    </row>
    <row r="18" spans="1:9">
      <c r="A18" s="11">
        <v>71</v>
      </c>
      <c r="B18" s="16" t="s">
        <v>66</v>
      </c>
      <c r="C18" s="17"/>
      <c r="D18" s="24">
        <v>100</v>
      </c>
      <c r="E18" s="24">
        <v>2</v>
      </c>
      <c r="F18" s="24">
        <v>0.8</v>
      </c>
      <c r="G18" s="24">
        <v>4.6</v>
      </c>
      <c r="H18" s="24">
        <v>42</v>
      </c>
      <c r="I18" s="18">
        <v>10</v>
      </c>
    </row>
    <row r="19" ht="31.15" customHeight="1" spans="1:9">
      <c r="A19" s="11">
        <v>170</v>
      </c>
      <c r="B19" s="16" t="s">
        <v>67</v>
      </c>
      <c r="C19" s="17"/>
      <c r="D19" s="18">
        <v>250</v>
      </c>
      <c r="E19" s="18">
        <v>1.81</v>
      </c>
      <c r="F19" s="18">
        <v>4.91</v>
      </c>
      <c r="G19" s="18">
        <v>125.25</v>
      </c>
      <c r="H19" s="18">
        <v>102.5</v>
      </c>
      <c r="I19" s="18">
        <v>10.29</v>
      </c>
    </row>
    <row r="20" spans="1:9">
      <c r="A20" s="11">
        <v>13</v>
      </c>
      <c r="B20" s="33" t="s">
        <v>68</v>
      </c>
      <c r="C20" s="34"/>
      <c r="D20" s="18">
        <v>180</v>
      </c>
      <c r="E20" s="18">
        <v>13.86</v>
      </c>
      <c r="F20" s="18">
        <v>3.77</v>
      </c>
      <c r="G20" s="18">
        <v>30.52</v>
      </c>
      <c r="H20" s="18">
        <v>200.56</v>
      </c>
      <c r="I20" s="18">
        <v>0</v>
      </c>
    </row>
    <row r="21" spans="1:9">
      <c r="A21" s="11">
        <v>591</v>
      </c>
      <c r="B21" s="16" t="s">
        <v>69</v>
      </c>
      <c r="C21" s="17"/>
      <c r="D21" s="24">
        <v>100</v>
      </c>
      <c r="E21" s="24">
        <v>23.8</v>
      </c>
      <c r="F21" s="24">
        <v>19.52</v>
      </c>
      <c r="G21" s="24">
        <v>10.74</v>
      </c>
      <c r="H21" s="24">
        <v>203</v>
      </c>
      <c r="I21" s="18">
        <v>1.28</v>
      </c>
    </row>
    <row r="22" spans="1:9">
      <c r="A22" s="11">
        <v>868</v>
      </c>
      <c r="B22" s="16" t="s">
        <v>44</v>
      </c>
      <c r="C22" s="17"/>
      <c r="D22" s="24">
        <v>200</v>
      </c>
      <c r="E22" s="24">
        <v>0.04</v>
      </c>
      <c r="F22" s="24">
        <v>0</v>
      </c>
      <c r="G22" s="24">
        <v>24.76</v>
      </c>
      <c r="H22" s="24">
        <v>94.2</v>
      </c>
      <c r="I22" s="11">
        <v>1.08</v>
      </c>
    </row>
    <row r="23" spans="1:9">
      <c r="A23" s="11">
        <v>7</v>
      </c>
      <c r="B23" s="16" t="s">
        <v>23</v>
      </c>
      <c r="C23" s="17"/>
      <c r="D23" s="18">
        <v>40</v>
      </c>
      <c r="E23" s="18">
        <v>2.6</v>
      </c>
      <c r="F23" s="18">
        <v>0.48</v>
      </c>
      <c r="G23" s="18">
        <v>1.05</v>
      </c>
      <c r="H23" s="18">
        <v>72.4</v>
      </c>
      <c r="I23" s="18">
        <v>0</v>
      </c>
    </row>
    <row r="24" spans="1:9">
      <c r="A24" s="11">
        <v>8</v>
      </c>
      <c r="B24" s="16" t="s">
        <v>16</v>
      </c>
      <c r="C24" s="17"/>
      <c r="D24" s="18">
        <v>60</v>
      </c>
      <c r="E24" s="18">
        <v>4.92</v>
      </c>
      <c r="F24" s="18">
        <v>0.84</v>
      </c>
      <c r="G24" s="18">
        <v>25.116</v>
      </c>
      <c r="H24" s="18">
        <v>117</v>
      </c>
      <c r="I24" s="18">
        <v>0</v>
      </c>
    </row>
    <row r="25" spans="1:9">
      <c r="A25" s="11"/>
      <c r="B25" s="22" t="s">
        <v>24</v>
      </c>
      <c r="C25" s="23"/>
      <c r="D25" s="25">
        <f>SUM(D17:D24)</f>
        <v>930</v>
      </c>
      <c r="E25" s="25">
        <f>SUM(E17:E24)</f>
        <v>49.03</v>
      </c>
      <c r="F25" s="25">
        <f>SUM(F17:F24)</f>
        <v>30.32</v>
      </c>
      <c r="G25" s="25">
        <f>SUM(G17:G24)</f>
        <v>222.036</v>
      </c>
      <c r="H25" s="25">
        <f>SUM(H18:H24)</f>
        <v>831.66</v>
      </c>
      <c r="I25" s="25">
        <f t="shared" ref="I25" si="1">SUM(I18:I24)</f>
        <v>22.65</v>
      </c>
    </row>
    <row r="26" spans="1:9">
      <c r="A26" s="11"/>
      <c r="B26" s="22" t="s">
        <v>25</v>
      </c>
      <c r="C26" s="23"/>
      <c r="D26" s="25"/>
      <c r="E26" s="25">
        <f>SUM(E25,E15)</f>
        <v>53.13</v>
      </c>
      <c r="F26" s="25">
        <f>SUM(F25,F15)</f>
        <v>31.02</v>
      </c>
      <c r="G26" s="25">
        <f>SUM(G25,G16)</f>
        <v>290.426</v>
      </c>
      <c r="H26" s="25">
        <f>SUM(H25,H16)</f>
        <v>1401.89</v>
      </c>
      <c r="I26" s="25">
        <f t="shared" ref="I26" si="2">SUM(I25,I16)</f>
        <v>36.32</v>
      </c>
    </row>
  </sheetData>
  <mergeCells count="25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8:A9"/>
    <mergeCell ref="D8:D9"/>
    <mergeCell ref="H8:H9"/>
    <mergeCell ref="B8:C9"/>
  </mergeCells>
  <pageMargins left="0.7" right="0.7" top="0.75" bottom="0.75" header="0.3" footer="0.3"/>
  <pageSetup paperSize="9" orientation="portrait" horizontalDpi="200" verticalDpi="3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5"/>
  <sheetViews>
    <sheetView topLeftCell="A10" workbookViewId="0">
      <selection activeCell="N16" sqref="N16"/>
    </sheetView>
  </sheetViews>
  <sheetFormatPr defaultColWidth="9" defaultRowHeight="15"/>
  <cols>
    <col min="3" max="3" width="17.8571428571429" customWidth="1"/>
    <col min="8" max="8" width="8.71428571428571" customWidth="1"/>
    <col min="9" max="9" width="8.85714285714286" hidden="1" customWidth="1"/>
  </cols>
  <sheetData>
    <row r="2" spans="1:7">
      <c r="A2" s="1" t="s">
        <v>93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10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5"/>
      <c r="J8" s="18"/>
    </row>
    <row r="9" spans="1:10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35"/>
      <c r="J9" s="11" t="s">
        <v>11</v>
      </c>
    </row>
    <row r="10" spans="1:10">
      <c r="A10" s="11"/>
      <c r="B10" s="13" t="s">
        <v>12</v>
      </c>
      <c r="C10" s="14"/>
      <c r="D10" s="11"/>
      <c r="E10" s="11"/>
      <c r="F10" s="11"/>
      <c r="G10" s="11"/>
      <c r="H10" s="11"/>
      <c r="I10" s="11"/>
      <c r="J10" s="11"/>
    </row>
    <row r="11" spans="1:10">
      <c r="A11" s="11">
        <v>174</v>
      </c>
      <c r="B11" s="16" t="s">
        <v>71</v>
      </c>
      <c r="C11" s="17"/>
      <c r="D11" s="18">
        <v>250</v>
      </c>
      <c r="E11" s="18">
        <v>8.16</v>
      </c>
      <c r="F11" s="18">
        <v>9.84</v>
      </c>
      <c r="G11" s="18">
        <v>35.6</v>
      </c>
      <c r="H11" s="18">
        <v>330</v>
      </c>
      <c r="I11" s="18"/>
      <c r="J11" s="18">
        <v>0.5</v>
      </c>
    </row>
    <row r="12" ht="14.45" customHeight="1" spans="1:10">
      <c r="A12" s="11">
        <v>951</v>
      </c>
      <c r="B12" s="16" t="s">
        <v>62</v>
      </c>
      <c r="C12" s="17"/>
      <c r="D12" s="18">
        <v>180</v>
      </c>
      <c r="E12" s="18">
        <v>1.26</v>
      </c>
      <c r="F12" s="18">
        <v>1.8</v>
      </c>
      <c r="G12" s="18">
        <v>20.16</v>
      </c>
      <c r="H12" s="18">
        <v>104.4</v>
      </c>
      <c r="I12" s="18">
        <v>0</v>
      </c>
      <c r="J12" s="18">
        <v>3.67</v>
      </c>
    </row>
    <row r="13" ht="30" customHeight="1" spans="1:10">
      <c r="A13" s="11">
        <v>847</v>
      </c>
      <c r="B13" s="16" t="s">
        <v>87</v>
      </c>
      <c r="C13" s="17"/>
      <c r="D13" s="18">
        <v>100</v>
      </c>
      <c r="E13" s="18">
        <v>0.4</v>
      </c>
      <c r="F13" s="18">
        <v>0.4</v>
      </c>
      <c r="G13" s="18">
        <v>9.8</v>
      </c>
      <c r="H13" s="18">
        <v>47</v>
      </c>
      <c r="I13" s="18"/>
      <c r="J13" s="18">
        <v>10</v>
      </c>
    </row>
    <row r="14" spans="1:10">
      <c r="A14" s="11">
        <v>8</v>
      </c>
      <c r="B14" s="33" t="s">
        <v>16</v>
      </c>
      <c r="C14" s="34"/>
      <c r="D14" s="18">
        <v>60</v>
      </c>
      <c r="E14" s="18">
        <v>4.92</v>
      </c>
      <c r="F14" s="18">
        <v>0.84</v>
      </c>
      <c r="G14" s="18">
        <v>25.116</v>
      </c>
      <c r="H14" s="18">
        <v>117</v>
      </c>
      <c r="I14" s="18"/>
      <c r="J14" s="18">
        <v>0</v>
      </c>
    </row>
    <row r="15" spans="1:10">
      <c r="A15" s="18"/>
      <c r="B15" s="19" t="s">
        <v>17</v>
      </c>
      <c r="C15" s="20"/>
      <c r="D15" s="21">
        <f>SUM(D11:D14)</f>
        <v>590</v>
      </c>
      <c r="E15" s="21">
        <f>SUM(E11:E14)</f>
        <v>14.74</v>
      </c>
      <c r="F15" s="21">
        <f>SUM(F11:F14)</f>
        <v>12.88</v>
      </c>
      <c r="G15" s="21">
        <f>SUM(G11:G14)</f>
        <v>90.676</v>
      </c>
      <c r="H15" s="21">
        <f>SUM(H11:H14)</f>
        <v>598.4</v>
      </c>
      <c r="I15" s="21"/>
      <c r="J15" s="21">
        <f t="shared" ref="J15" si="0">SUM(J11:J14)</f>
        <v>14.17</v>
      </c>
    </row>
    <row r="16" spans="1:10">
      <c r="A16" s="11"/>
      <c r="B16" s="22" t="s">
        <v>18</v>
      </c>
      <c r="C16" s="23"/>
      <c r="D16" s="24"/>
      <c r="E16" s="24"/>
      <c r="F16" s="24"/>
      <c r="G16" s="24"/>
      <c r="H16" s="24"/>
      <c r="I16" s="11"/>
      <c r="J16" s="11"/>
    </row>
    <row r="17" ht="27.6" customHeight="1" spans="1:10">
      <c r="A17" s="11">
        <v>23</v>
      </c>
      <c r="B17" s="16" t="s">
        <v>32</v>
      </c>
      <c r="C17" s="17"/>
      <c r="D17" s="24">
        <v>100</v>
      </c>
      <c r="E17" s="24">
        <v>1.13</v>
      </c>
      <c r="F17" s="24">
        <v>6.19</v>
      </c>
      <c r="G17" s="24">
        <v>4.72</v>
      </c>
      <c r="H17" s="24">
        <v>79.1</v>
      </c>
      <c r="I17" s="18"/>
      <c r="J17" s="18">
        <v>12.25</v>
      </c>
    </row>
    <row r="18" ht="28.15" customHeight="1" spans="1:10">
      <c r="A18" s="11">
        <v>206</v>
      </c>
      <c r="B18" s="16" t="s">
        <v>20</v>
      </c>
      <c r="C18" s="17"/>
      <c r="D18" s="24">
        <v>250</v>
      </c>
      <c r="E18" s="11">
        <v>5.49</v>
      </c>
      <c r="F18" s="11">
        <v>5.28</v>
      </c>
      <c r="G18" s="11">
        <v>16.33</v>
      </c>
      <c r="H18" s="11">
        <v>134.75</v>
      </c>
      <c r="I18" s="18"/>
      <c r="J18" s="11">
        <v>53.81</v>
      </c>
    </row>
    <row r="19" spans="1:10">
      <c r="A19" s="11">
        <v>307</v>
      </c>
      <c r="B19" s="33" t="s">
        <v>72</v>
      </c>
      <c r="C19" s="34"/>
      <c r="D19" s="18">
        <v>100</v>
      </c>
      <c r="E19" s="18">
        <v>9.7</v>
      </c>
      <c r="F19" s="18">
        <v>13.92</v>
      </c>
      <c r="G19" s="18">
        <v>7.89</v>
      </c>
      <c r="H19" s="18">
        <v>217.78</v>
      </c>
      <c r="I19" s="18"/>
      <c r="J19" s="18">
        <v>0.26</v>
      </c>
    </row>
    <row r="20" spans="1:10">
      <c r="A20" s="11">
        <v>688</v>
      </c>
      <c r="B20" s="16" t="s">
        <v>73</v>
      </c>
      <c r="C20" s="17"/>
      <c r="D20" s="18">
        <v>180</v>
      </c>
      <c r="E20" s="18">
        <v>5.52</v>
      </c>
      <c r="F20" s="18">
        <v>4.52</v>
      </c>
      <c r="G20" s="18">
        <v>26.45</v>
      </c>
      <c r="H20" s="18">
        <v>202.14</v>
      </c>
      <c r="I20" s="18">
        <v>0.06</v>
      </c>
      <c r="J20" s="18">
        <v>0</v>
      </c>
    </row>
    <row r="21" spans="1:10">
      <c r="A21" s="11">
        <v>57</v>
      </c>
      <c r="B21" s="16" t="s">
        <v>52</v>
      </c>
      <c r="C21" s="17"/>
      <c r="D21" s="24">
        <v>200</v>
      </c>
      <c r="E21" s="24">
        <v>1</v>
      </c>
      <c r="F21" s="24">
        <v>0.2</v>
      </c>
      <c r="G21" s="24">
        <v>20.2</v>
      </c>
      <c r="H21" s="24">
        <v>92</v>
      </c>
      <c r="I21" s="11"/>
      <c r="J21" s="11">
        <v>4</v>
      </c>
    </row>
    <row r="22" spans="1:10">
      <c r="A22" s="11">
        <v>7</v>
      </c>
      <c r="B22" s="16" t="s">
        <v>23</v>
      </c>
      <c r="C22" s="17"/>
      <c r="D22" s="18">
        <v>40</v>
      </c>
      <c r="E22" s="18">
        <v>2.6</v>
      </c>
      <c r="F22" s="18">
        <v>0.48</v>
      </c>
      <c r="G22" s="18">
        <v>1.05</v>
      </c>
      <c r="H22" s="18">
        <v>72.4</v>
      </c>
      <c r="I22" s="18"/>
      <c r="J22" s="18">
        <v>0</v>
      </c>
    </row>
    <row r="23" spans="1:10">
      <c r="A23" s="11">
        <v>8</v>
      </c>
      <c r="B23" s="16" t="s">
        <v>16</v>
      </c>
      <c r="C23" s="17"/>
      <c r="D23" s="18">
        <v>60</v>
      </c>
      <c r="E23" s="18">
        <v>4.92</v>
      </c>
      <c r="F23" s="18">
        <v>0.84</v>
      </c>
      <c r="G23" s="18">
        <v>25.116</v>
      </c>
      <c r="H23" s="18">
        <v>117</v>
      </c>
      <c r="I23" s="18"/>
      <c r="J23" s="18">
        <v>0</v>
      </c>
    </row>
    <row r="24" spans="1:10">
      <c r="A24" s="11"/>
      <c r="B24" s="22" t="s">
        <v>24</v>
      </c>
      <c r="C24" s="23"/>
      <c r="D24" s="25">
        <f>SUM(D16:D23)</f>
        <v>930</v>
      </c>
      <c r="E24" s="25">
        <f>SUM(E16:E23)</f>
        <v>30.36</v>
      </c>
      <c r="F24" s="25">
        <f>SUM(F16:F23)</f>
        <v>31.43</v>
      </c>
      <c r="G24" s="25">
        <f>SUM(G16:G23)</f>
        <v>101.756</v>
      </c>
      <c r="H24" s="25">
        <f>SUM(H17:H23)</f>
        <v>915.17</v>
      </c>
      <c r="I24" s="11"/>
      <c r="J24" s="25">
        <f t="shared" ref="J24" si="1">SUM(J17:J23)</f>
        <v>70.32</v>
      </c>
    </row>
    <row r="25" spans="1:10">
      <c r="A25" s="11"/>
      <c r="B25" s="22" t="s">
        <v>25</v>
      </c>
      <c r="C25" s="23"/>
      <c r="D25" s="25"/>
      <c r="E25" s="25">
        <f>SUM(E24,E14)</f>
        <v>35.28</v>
      </c>
      <c r="F25" s="25">
        <f>SUM(F24,F14)</f>
        <v>32.27</v>
      </c>
      <c r="G25" s="25">
        <f>SUM(G24,G15)</f>
        <v>192.432</v>
      </c>
      <c r="H25" s="25">
        <f>SUM(H24,H15)</f>
        <v>1513.57</v>
      </c>
      <c r="I25" s="25"/>
      <c r="J25" s="25">
        <f t="shared" ref="J25" si="2">SUM(J24,J15)</f>
        <v>84.49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B8:C9"/>
    <mergeCell ref="H8:I9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5"/>
  <sheetViews>
    <sheetView topLeftCell="A7" workbookViewId="0">
      <selection activeCell="L18" sqref="L18"/>
    </sheetView>
  </sheetViews>
  <sheetFormatPr defaultColWidth="9" defaultRowHeight="15"/>
  <cols>
    <col min="3" max="3" width="23.7142857142857" customWidth="1"/>
  </cols>
  <sheetData>
    <row r="2" spans="1:7">
      <c r="A2" s="1" t="s">
        <v>94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27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spans="1:9">
      <c r="A11" s="11">
        <v>847</v>
      </c>
      <c r="B11" s="16" t="s">
        <v>75</v>
      </c>
      <c r="C11" s="17"/>
      <c r="D11" s="18">
        <v>100</v>
      </c>
      <c r="E11" s="18">
        <v>0.4</v>
      </c>
      <c r="F11" s="18">
        <v>0.4</v>
      </c>
      <c r="G11" s="18">
        <v>9.8</v>
      </c>
      <c r="H11" s="18">
        <v>47</v>
      </c>
      <c r="I11" s="18">
        <v>10</v>
      </c>
    </row>
    <row r="12" spans="1:9">
      <c r="A12" s="11">
        <v>185</v>
      </c>
      <c r="B12" s="16" t="s">
        <v>76</v>
      </c>
      <c r="C12" s="17"/>
      <c r="D12" s="18">
        <v>250</v>
      </c>
      <c r="E12" s="18">
        <v>9.3</v>
      </c>
      <c r="F12" s="18">
        <v>11</v>
      </c>
      <c r="G12" s="18">
        <v>44</v>
      </c>
      <c r="H12" s="18">
        <v>312</v>
      </c>
      <c r="I12" s="18">
        <v>0.54</v>
      </c>
    </row>
    <row r="13" ht="14.45" customHeight="1" spans="1:10">
      <c r="A13" s="11">
        <v>376</v>
      </c>
      <c r="B13" s="16" t="s">
        <v>39</v>
      </c>
      <c r="C13" s="17"/>
      <c r="D13" s="18">
        <v>200</v>
      </c>
      <c r="E13" s="18">
        <v>1.4</v>
      </c>
      <c r="F13" s="18">
        <v>2</v>
      </c>
      <c r="G13" s="18">
        <v>22.4</v>
      </c>
      <c r="H13" s="18">
        <v>116</v>
      </c>
      <c r="I13" s="18">
        <v>0</v>
      </c>
      <c r="J13" s="18"/>
    </row>
    <row r="14" spans="1:9">
      <c r="A14" s="11">
        <v>7</v>
      </c>
      <c r="B14" s="31" t="s">
        <v>23</v>
      </c>
      <c r="C14" s="32"/>
      <c r="D14" s="18">
        <v>40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spans="1:9">
      <c r="A15" s="11">
        <v>8</v>
      </c>
      <c r="B15" s="16" t="s">
        <v>16</v>
      </c>
      <c r="C15" s="17"/>
      <c r="D15" s="18">
        <v>40</v>
      </c>
      <c r="E15" s="18">
        <v>2.4</v>
      </c>
      <c r="F15" s="18">
        <v>0.8</v>
      </c>
      <c r="G15" s="18">
        <v>16.7</v>
      </c>
      <c r="H15" s="18">
        <v>85.7</v>
      </c>
      <c r="I15" s="18">
        <v>0</v>
      </c>
    </row>
    <row r="16" spans="1:9">
      <c r="A16" s="18"/>
      <c r="B16" s="19" t="s">
        <v>17</v>
      </c>
      <c r="C16" s="20"/>
      <c r="D16" s="21">
        <f>SUM(D11:D15)</f>
        <v>630</v>
      </c>
      <c r="E16" s="21">
        <f>SUM(E12:E15)</f>
        <v>15.7</v>
      </c>
      <c r="F16" s="21">
        <f>SUM(F11:F15)</f>
        <v>14.68</v>
      </c>
      <c r="G16" s="21">
        <f>SUM(G12:G15)</f>
        <v>84.15</v>
      </c>
      <c r="H16" s="21">
        <f>SUM(H12:H15)</f>
        <v>586.1</v>
      </c>
      <c r="I16" s="21">
        <f t="shared" ref="I16" si="0">SUM(I12:I15)</f>
        <v>0.54</v>
      </c>
    </row>
    <row r="17" spans="1:9">
      <c r="A17" s="11"/>
      <c r="B17" s="22" t="s">
        <v>18</v>
      </c>
      <c r="C17" s="23"/>
      <c r="D17" s="24"/>
      <c r="E17" s="24"/>
      <c r="F17" s="24"/>
      <c r="G17" s="24"/>
      <c r="H17" s="24"/>
      <c r="I17" s="11"/>
    </row>
    <row r="18" spans="1:9">
      <c r="A18" s="11">
        <v>34</v>
      </c>
      <c r="B18" s="16" t="s">
        <v>77</v>
      </c>
      <c r="C18" s="17"/>
      <c r="D18" s="24">
        <v>100</v>
      </c>
      <c r="E18" s="24">
        <v>1.66</v>
      </c>
      <c r="F18" s="24">
        <v>4.18</v>
      </c>
      <c r="G18" s="24">
        <v>8.19</v>
      </c>
      <c r="H18" s="24">
        <v>77.1</v>
      </c>
      <c r="I18" s="18">
        <v>9.8</v>
      </c>
    </row>
    <row r="19" ht="28.15" customHeight="1" spans="1:9">
      <c r="A19" s="11">
        <v>208</v>
      </c>
      <c r="B19" s="16" t="s">
        <v>41</v>
      </c>
      <c r="C19" s="17"/>
      <c r="D19" s="24">
        <v>300</v>
      </c>
      <c r="E19" s="24">
        <v>2.69</v>
      </c>
      <c r="F19" s="24">
        <v>2.84</v>
      </c>
      <c r="G19" s="24">
        <v>17.14</v>
      </c>
      <c r="H19" s="24">
        <v>125.7</v>
      </c>
      <c r="I19" s="11">
        <v>8.25</v>
      </c>
    </row>
    <row r="20" spans="1:9">
      <c r="A20" s="11">
        <v>436</v>
      </c>
      <c r="B20" s="33" t="s">
        <v>58</v>
      </c>
      <c r="C20" s="34"/>
      <c r="D20" s="18">
        <v>230</v>
      </c>
      <c r="E20" s="18">
        <v>20.91</v>
      </c>
      <c r="F20" s="18">
        <v>8.26</v>
      </c>
      <c r="G20" s="18">
        <v>35.32</v>
      </c>
      <c r="H20" s="18">
        <v>336.97</v>
      </c>
      <c r="I20" s="18">
        <v>5.61</v>
      </c>
    </row>
    <row r="21" spans="1:9">
      <c r="A21" s="11">
        <v>122</v>
      </c>
      <c r="B21" s="16" t="s">
        <v>35</v>
      </c>
      <c r="C21" s="17"/>
      <c r="D21" s="24">
        <v>200</v>
      </c>
      <c r="E21" s="24">
        <v>0</v>
      </c>
      <c r="F21" s="24">
        <v>0</v>
      </c>
      <c r="G21" s="24">
        <v>19.6</v>
      </c>
      <c r="H21" s="24">
        <v>80</v>
      </c>
      <c r="I21" s="11"/>
    </row>
    <row r="22" spans="1:9">
      <c r="A22" s="11">
        <v>7</v>
      </c>
      <c r="B22" s="16" t="s">
        <v>23</v>
      </c>
      <c r="C22" s="17"/>
      <c r="D22" s="18">
        <v>50</v>
      </c>
      <c r="E22" s="18">
        <v>2.6</v>
      </c>
      <c r="F22" s="18">
        <v>0.48</v>
      </c>
      <c r="G22" s="18">
        <v>1.05</v>
      </c>
      <c r="H22" s="18">
        <v>90.5</v>
      </c>
      <c r="I22" s="18">
        <v>0</v>
      </c>
    </row>
    <row r="23" spans="1:9">
      <c r="A23" s="11">
        <v>8</v>
      </c>
      <c r="B23" s="16" t="s">
        <v>16</v>
      </c>
      <c r="C23" s="17"/>
      <c r="D23" s="18">
        <v>60</v>
      </c>
      <c r="E23" s="18">
        <v>4.92</v>
      </c>
      <c r="F23" s="18">
        <v>0.84</v>
      </c>
      <c r="G23" s="18">
        <v>25.116</v>
      </c>
      <c r="H23" s="18">
        <v>117</v>
      </c>
      <c r="I23" s="18">
        <v>0</v>
      </c>
    </row>
    <row r="24" spans="1:9">
      <c r="A24" s="11"/>
      <c r="B24" s="22" t="s">
        <v>24</v>
      </c>
      <c r="C24" s="23"/>
      <c r="D24" s="25">
        <f>SUM(D17:D23)</f>
        <v>940</v>
      </c>
      <c r="E24" s="25">
        <f>SUM(E17:E23)</f>
        <v>32.78</v>
      </c>
      <c r="F24" s="25">
        <f>SUM(F17:F23)</f>
        <v>16.6</v>
      </c>
      <c r="G24" s="25">
        <f>SUM(G18:G23)</f>
        <v>106.416</v>
      </c>
      <c r="H24" s="25">
        <f>SUM(H18:H23)</f>
        <v>827.27</v>
      </c>
      <c r="I24" s="25">
        <f t="shared" ref="I24" si="1">SUM(I18:I23)</f>
        <v>23.66</v>
      </c>
    </row>
    <row r="25" spans="1:9">
      <c r="A25" s="11"/>
      <c r="B25" s="22" t="s">
        <v>25</v>
      </c>
      <c r="C25" s="23"/>
      <c r="D25" s="25">
        <f>SUM(D24,D16)</f>
        <v>1570</v>
      </c>
      <c r="E25" s="25">
        <f>SUM(E24,E15)</f>
        <v>35.18</v>
      </c>
      <c r="F25" s="25">
        <f>SUM(F24,F15)</f>
        <v>17.4</v>
      </c>
      <c r="G25" s="25"/>
      <c r="H25" s="25">
        <f>SUM(H24,H16)</f>
        <v>1413.37</v>
      </c>
      <c r="I25" s="25">
        <f>SUM(I18:I24)</f>
        <v>47.32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H9"/>
    <mergeCell ref="B8:C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5"/>
  <sheetViews>
    <sheetView topLeftCell="A4" workbookViewId="0">
      <selection activeCell="A12" sqref="A12:J12"/>
    </sheetView>
  </sheetViews>
  <sheetFormatPr defaultColWidth="9" defaultRowHeight="15"/>
  <cols>
    <col min="1" max="1" width="10.4285714285714" customWidth="1"/>
    <col min="3" max="3" width="18.7142857142857" customWidth="1"/>
    <col min="4" max="4" width="10.5714285714286" customWidth="1"/>
    <col min="5" max="5" width="10.4285714285714" customWidth="1"/>
    <col min="6" max="6" width="12" customWidth="1"/>
    <col min="7" max="7" width="12.1428571428571" customWidth="1"/>
    <col min="8" max="8" width="14.5714285714286" customWidth="1"/>
    <col min="9" max="9" width="9.14285714285714" hidden="1" customWidth="1"/>
    <col min="10" max="10" width="15.2857142857143" customWidth="1"/>
  </cols>
  <sheetData>
    <row r="2" spans="1:7">
      <c r="A2" s="1" t="s">
        <v>26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27</v>
      </c>
      <c r="B6" s="1"/>
      <c r="C6" s="1"/>
      <c r="D6" s="1"/>
      <c r="E6" s="1"/>
      <c r="F6" s="1"/>
      <c r="G6" s="1"/>
    </row>
    <row r="8" ht="14.45" customHeight="1" spans="1:10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5"/>
      <c r="J8" s="18"/>
    </row>
    <row r="9" spans="1:10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2"/>
      <c r="I9" s="46"/>
      <c r="J9" s="11" t="s">
        <v>11</v>
      </c>
    </row>
    <row r="10" ht="24.75" customHeight="1" spans="1:10">
      <c r="A10" s="11"/>
      <c r="B10" s="13" t="s">
        <v>12</v>
      </c>
      <c r="C10" s="14"/>
      <c r="D10" s="11"/>
      <c r="E10" s="11"/>
      <c r="F10" s="11"/>
      <c r="G10" s="11"/>
      <c r="H10" s="15"/>
      <c r="I10" s="35"/>
      <c r="J10" s="11"/>
    </row>
    <row r="11" ht="29.25" customHeight="1" spans="1:10">
      <c r="A11" s="11">
        <v>3</v>
      </c>
      <c r="B11" s="16" t="s">
        <v>28</v>
      </c>
      <c r="C11" s="17"/>
      <c r="D11" s="18">
        <v>210</v>
      </c>
      <c r="E11" s="18">
        <v>5.8</v>
      </c>
      <c r="F11" s="18">
        <v>7.6</v>
      </c>
      <c r="G11" s="18">
        <v>28.9</v>
      </c>
      <c r="H11" s="18">
        <v>296</v>
      </c>
      <c r="I11" s="18"/>
      <c r="J11" s="18">
        <v>0</v>
      </c>
    </row>
    <row r="12" ht="75" customHeight="1" spans="1:10">
      <c r="A12" s="44" t="s">
        <v>29</v>
      </c>
      <c r="B12" s="16" t="s">
        <v>30</v>
      </c>
      <c r="C12" s="17"/>
      <c r="D12" s="18">
        <v>200</v>
      </c>
      <c r="E12" s="18">
        <v>0</v>
      </c>
      <c r="F12" s="18">
        <v>0</v>
      </c>
      <c r="G12" s="18">
        <v>15</v>
      </c>
      <c r="H12" s="18">
        <v>65</v>
      </c>
      <c r="I12" s="18"/>
      <c r="J12" s="18">
        <v>21.4</v>
      </c>
    </row>
    <row r="13" ht="27.75" customHeight="1" spans="1:10">
      <c r="A13" s="11">
        <v>847</v>
      </c>
      <c r="B13" s="16" t="s">
        <v>31</v>
      </c>
      <c r="C13" s="17"/>
      <c r="D13" s="18">
        <v>100</v>
      </c>
      <c r="E13" s="18">
        <v>0.4</v>
      </c>
      <c r="F13" s="18">
        <v>0.4</v>
      </c>
      <c r="G13" s="18">
        <v>9.8</v>
      </c>
      <c r="H13" s="18">
        <v>47</v>
      </c>
      <c r="I13" s="18"/>
      <c r="J13" s="18">
        <v>10</v>
      </c>
    </row>
    <row r="14" ht="14.25" customHeight="1" spans="1:10">
      <c r="A14" s="11">
        <v>7</v>
      </c>
      <c r="B14" s="16" t="s">
        <v>23</v>
      </c>
      <c r="C14" s="17"/>
      <c r="D14" s="18">
        <v>40</v>
      </c>
      <c r="E14" s="18">
        <v>2.6</v>
      </c>
      <c r="F14" s="18">
        <v>0.48</v>
      </c>
      <c r="G14" s="18">
        <v>1.05</v>
      </c>
      <c r="H14" s="18">
        <v>72.4</v>
      </c>
      <c r="I14" s="18"/>
      <c r="J14" s="18">
        <v>0</v>
      </c>
    </row>
    <row r="15" ht="18.6" customHeight="1" spans="1:10">
      <c r="A15" s="11">
        <v>8</v>
      </c>
      <c r="B15" s="16" t="s">
        <v>16</v>
      </c>
      <c r="C15" s="17"/>
      <c r="D15" s="18">
        <v>60</v>
      </c>
      <c r="E15" s="18">
        <v>4.1</v>
      </c>
      <c r="F15" s="18">
        <v>0.7</v>
      </c>
      <c r="G15" s="18">
        <v>20.93</v>
      </c>
      <c r="H15" s="18">
        <v>117</v>
      </c>
      <c r="I15" s="18"/>
      <c r="J15" s="18">
        <v>0</v>
      </c>
    </row>
    <row r="16" spans="1:10">
      <c r="A16" s="11"/>
      <c r="B16" s="19" t="s">
        <v>17</v>
      </c>
      <c r="C16" s="20"/>
      <c r="D16" s="21">
        <f>SUM(D11:D15)</f>
        <v>610</v>
      </c>
      <c r="E16" s="21">
        <f>SUM(E11:E15)</f>
        <v>12.9</v>
      </c>
      <c r="F16" s="21">
        <f>SUM(F11:F15)</f>
        <v>9.18</v>
      </c>
      <c r="G16" s="21">
        <f>SUM(G11:G15)</f>
        <v>75.68</v>
      </c>
      <c r="H16" s="21">
        <f>SUM(H11:H15)</f>
        <v>597.4</v>
      </c>
      <c r="I16" s="21"/>
      <c r="J16" s="21">
        <f>SUM(J11:J15)</f>
        <v>31.4</v>
      </c>
    </row>
    <row r="17" spans="1:10">
      <c r="A17" s="11"/>
      <c r="B17" s="22" t="s">
        <v>18</v>
      </c>
      <c r="C17" s="23"/>
      <c r="D17" s="11"/>
      <c r="E17" s="11"/>
      <c r="F17" s="11"/>
      <c r="G17" s="11"/>
      <c r="H17" s="11"/>
      <c r="I17" s="11"/>
      <c r="J17" s="11"/>
    </row>
    <row r="18" ht="25.9" customHeight="1" spans="1:10">
      <c r="A18" s="11">
        <v>23</v>
      </c>
      <c r="B18" s="16" t="s">
        <v>32</v>
      </c>
      <c r="C18" s="17"/>
      <c r="D18" s="24">
        <v>100</v>
      </c>
      <c r="E18" s="24">
        <v>1.13</v>
      </c>
      <c r="F18" s="24">
        <v>6.19</v>
      </c>
      <c r="G18" s="24">
        <v>4.72</v>
      </c>
      <c r="H18" s="24">
        <v>79.1</v>
      </c>
      <c r="I18" s="11"/>
      <c r="J18" s="11">
        <v>20.42</v>
      </c>
    </row>
    <row r="19" ht="19.9" customHeight="1" spans="1:10">
      <c r="A19" s="11">
        <v>7</v>
      </c>
      <c r="B19" s="16" t="s">
        <v>33</v>
      </c>
      <c r="C19" s="17"/>
      <c r="D19" s="24">
        <v>250</v>
      </c>
      <c r="E19" s="24">
        <v>8.82</v>
      </c>
      <c r="F19" s="24">
        <v>11.06</v>
      </c>
      <c r="G19" s="24">
        <v>30.08</v>
      </c>
      <c r="H19" s="24">
        <v>220.71</v>
      </c>
      <c r="I19" s="11"/>
      <c r="J19" s="11">
        <v>0</v>
      </c>
    </row>
    <row r="20" ht="14.45" customHeight="1" spans="1:10">
      <c r="A20" s="11">
        <v>136</v>
      </c>
      <c r="B20" s="16" t="s">
        <v>34</v>
      </c>
      <c r="C20" s="17"/>
      <c r="D20" s="18">
        <v>210</v>
      </c>
      <c r="E20" s="18">
        <v>15.83</v>
      </c>
      <c r="F20" s="18">
        <v>17.93</v>
      </c>
      <c r="G20" s="18">
        <v>14.85</v>
      </c>
      <c r="H20" s="18">
        <v>266.18</v>
      </c>
      <c r="I20" s="18"/>
      <c r="J20" s="18">
        <v>8.4</v>
      </c>
    </row>
    <row r="21" spans="1:10">
      <c r="A21" s="11">
        <v>122</v>
      </c>
      <c r="B21" s="16" t="s">
        <v>35</v>
      </c>
      <c r="C21" s="17"/>
      <c r="D21" s="24">
        <v>200</v>
      </c>
      <c r="E21" s="24">
        <v>0</v>
      </c>
      <c r="F21" s="24">
        <v>0</v>
      </c>
      <c r="G21" s="24">
        <v>19.6</v>
      </c>
      <c r="H21" s="24">
        <v>80</v>
      </c>
      <c r="I21" s="11"/>
      <c r="J21" s="11">
        <v>30</v>
      </c>
    </row>
    <row r="22" spans="1:10">
      <c r="A22" s="11">
        <v>7</v>
      </c>
      <c r="B22" s="16" t="s">
        <v>23</v>
      </c>
      <c r="C22" s="17"/>
      <c r="D22" s="18">
        <v>50</v>
      </c>
      <c r="E22" s="18">
        <v>2.6</v>
      </c>
      <c r="F22" s="18">
        <v>0.48</v>
      </c>
      <c r="G22" s="18">
        <v>1.05</v>
      </c>
      <c r="H22" s="18">
        <v>90.5</v>
      </c>
      <c r="I22" s="18"/>
      <c r="J22" s="18">
        <v>0</v>
      </c>
    </row>
    <row r="23" spans="1:10">
      <c r="A23" s="11">
        <v>8</v>
      </c>
      <c r="B23" s="16" t="s">
        <v>16</v>
      </c>
      <c r="C23" s="17"/>
      <c r="D23" s="18">
        <v>50</v>
      </c>
      <c r="E23" s="18">
        <v>4.1</v>
      </c>
      <c r="F23" s="18">
        <v>0.7</v>
      </c>
      <c r="G23" s="18">
        <v>20.93</v>
      </c>
      <c r="H23" s="18">
        <v>97.5</v>
      </c>
      <c r="I23" s="18"/>
      <c r="J23" s="18">
        <v>0</v>
      </c>
    </row>
    <row r="24" spans="1:10">
      <c r="A24" s="11"/>
      <c r="B24" s="22" t="s">
        <v>24</v>
      </c>
      <c r="C24" s="23"/>
      <c r="D24" s="25">
        <f>SUM(D18:D23)</f>
        <v>860</v>
      </c>
      <c r="E24" s="25">
        <f>SUM(E18:E23)</f>
        <v>32.48</v>
      </c>
      <c r="F24" s="25">
        <f>SUM(F18:F23)</f>
        <v>36.36</v>
      </c>
      <c r="G24" s="25">
        <f>SUM(G18:G23)</f>
        <v>91.23</v>
      </c>
      <c r="H24" s="25">
        <f>SUM(H18:H23)</f>
        <v>833.99</v>
      </c>
      <c r="I24" s="11"/>
      <c r="J24" s="25">
        <f t="shared" ref="J24" si="0">SUM(J18:J23)</f>
        <v>58.82</v>
      </c>
    </row>
    <row r="25" spans="1:10">
      <c r="A25" s="11"/>
      <c r="B25" s="22" t="s">
        <v>25</v>
      </c>
      <c r="C25" s="23"/>
      <c r="D25" s="25"/>
      <c r="E25" s="25">
        <f>SUM(E24,E16)</f>
        <v>45.38</v>
      </c>
      <c r="F25" s="25">
        <f>SUM(F24,F16)</f>
        <v>45.54</v>
      </c>
      <c r="G25" s="25">
        <f>SUM(G24,G16)</f>
        <v>166.91</v>
      </c>
      <c r="H25" s="25">
        <f>SUM(H24,H16)</f>
        <v>1431.39</v>
      </c>
      <c r="I25" s="25"/>
      <c r="J25" s="25">
        <f t="shared" ref="J25" si="1">SUM(J24,J16)</f>
        <v>90.22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I10"/>
    <mergeCell ref="B8:C9"/>
  </mergeCells>
  <pageMargins left="0.7" right="0.7" top="0.75" bottom="0.75" header="0.3" footer="0.3"/>
  <pageSetup paperSize="9" orientation="landscape" horizontalDpi="300" verticalDpi="3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topLeftCell="A7" workbookViewId="0">
      <selection activeCell="L16" sqref="L16"/>
    </sheetView>
  </sheetViews>
  <sheetFormatPr defaultColWidth="9" defaultRowHeight="15"/>
  <cols>
    <col min="3" max="3" width="15.8571428571429" customWidth="1"/>
  </cols>
  <sheetData>
    <row r="2" spans="1:7">
      <c r="A2" s="1" t="s">
        <v>95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79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spans="1:9">
      <c r="A11" s="11">
        <v>42</v>
      </c>
      <c r="B11" s="16" t="s">
        <v>80</v>
      </c>
      <c r="C11" s="17"/>
      <c r="D11" s="18">
        <v>10</v>
      </c>
      <c r="E11" s="18">
        <v>4.64</v>
      </c>
      <c r="F11" s="18">
        <v>5.9</v>
      </c>
      <c r="G11" s="18">
        <v>0</v>
      </c>
      <c r="H11" s="18">
        <v>36.4</v>
      </c>
      <c r="I11" s="18">
        <v>0.07</v>
      </c>
    </row>
    <row r="12" ht="30.6" customHeight="1" spans="1:9">
      <c r="A12" s="11">
        <v>173</v>
      </c>
      <c r="B12" s="16" t="s">
        <v>81</v>
      </c>
      <c r="C12" s="17"/>
      <c r="D12" s="18">
        <v>250</v>
      </c>
      <c r="E12" s="18">
        <v>7.76</v>
      </c>
      <c r="F12" s="18">
        <v>10</v>
      </c>
      <c r="G12" s="18">
        <v>43.52</v>
      </c>
      <c r="H12" s="18">
        <v>370</v>
      </c>
      <c r="I12" s="18">
        <v>0.86</v>
      </c>
    </row>
    <row r="13" ht="14.45" customHeight="1" spans="1:9">
      <c r="A13" s="11">
        <v>945</v>
      </c>
      <c r="B13" s="16" t="s">
        <v>47</v>
      </c>
      <c r="C13" s="17"/>
      <c r="D13" s="18">
        <v>200</v>
      </c>
      <c r="E13" s="18">
        <v>1.4</v>
      </c>
      <c r="F13" s="18">
        <v>1.6</v>
      </c>
      <c r="G13" s="18">
        <v>16.4</v>
      </c>
      <c r="H13" s="18">
        <v>86</v>
      </c>
      <c r="I13" s="18">
        <v>0</v>
      </c>
    </row>
    <row r="14" spans="1:9">
      <c r="A14" s="11">
        <v>7</v>
      </c>
      <c r="B14" s="31" t="s">
        <v>23</v>
      </c>
      <c r="C14" s="32"/>
      <c r="D14" s="18">
        <v>50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spans="1:9">
      <c r="A15" s="11">
        <v>8</v>
      </c>
      <c r="B15" s="31" t="s">
        <v>16</v>
      </c>
      <c r="C15" s="32"/>
      <c r="D15" s="18">
        <v>40</v>
      </c>
      <c r="E15" s="18">
        <v>2.4</v>
      </c>
      <c r="F15" s="18">
        <v>0.8</v>
      </c>
      <c r="G15" s="18">
        <v>16.7</v>
      </c>
      <c r="H15" s="18">
        <v>85.7</v>
      </c>
      <c r="I15" s="18">
        <v>0</v>
      </c>
    </row>
    <row r="16" spans="1:9">
      <c r="A16" s="18"/>
      <c r="B16" s="19" t="s">
        <v>17</v>
      </c>
      <c r="C16" s="20"/>
      <c r="D16" s="21">
        <f>SUM(D11:D15)</f>
        <v>550</v>
      </c>
      <c r="E16" s="21">
        <f>SUM(E11:E15)</f>
        <v>18.8</v>
      </c>
      <c r="F16" s="21">
        <f>SUM(F11:F15)</f>
        <v>18.78</v>
      </c>
      <c r="G16" s="21">
        <f>SUM(G11:G15)</f>
        <v>77.67</v>
      </c>
      <c r="H16" s="21">
        <f>SUM(H11:H15)</f>
        <v>650.5</v>
      </c>
      <c r="I16" s="21">
        <f t="shared" ref="I16" si="0">SUM(I12:I15)</f>
        <v>0.86</v>
      </c>
    </row>
    <row r="17" spans="1:9">
      <c r="A17" s="11"/>
      <c r="B17" s="22" t="s">
        <v>18</v>
      </c>
      <c r="C17" s="23"/>
      <c r="D17" s="24"/>
      <c r="E17" s="24"/>
      <c r="F17" s="24"/>
      <c r="G17" s="24"/>
      <c r="H17" s="24"/>
      <c r="I17" s="11"/>
    </row>
    <row r="18" spans="1:9">
      <c r="A18" s="11">
        <v>71</v>
      </c>
      <c r="B18" s="16" t="s">
        <v>66</v>
      </c>
      <c r="C18" s="17"/>
      <c r="D18" s="24">
        <v>100</v>
      </c>
      <c r="E18" s="24">
        <v>2</v>
      </c>
      <c r="F18" s="24">
        <v>0.8</v>
      </c>
      <c r="G18" s="24">
        <v>4.6</v>
      </c>
      <c r="H18" s="24">
        <v>42</v>
      </c>
      <c r="I18" s="18">
        <v>10</v>
      </c>
    </row>
    <row r="19" spans="1:9">
      <c r="A19" s="11">
        <v>197</v>
      </c>
      <c r="B19" s="16" t="s">
        <v>82</v>
      </c>
      <c r="C19" s="17"/>
      <c r="D19" s="24">
        <v>250</v>
      </c>
      <c r="E19" s="24">
        <v>2</v>
      </c>
      <c r="F19" s="24">
        <v>5.11</v>
      </c>
      <c r="G19" s="24">
        <v>16.93</v>
      </c>
      <c r="H19" s="24">
        <v>121.75</v>
      </c>
      <c r="I19" s="18">
        <v>7.54</v>
      </c>
    </row>
    <row r="20" spans="1:9">
      <c r="A20" s="11">
        <v>321</v>
      </c>
      <c r="B20" s="33" t="s">
        <v>83</v>
      </c>
      <c r="C20" s="34"/>
      <c r="D20" s="18">
        <v>180</v>
      </c>
      <c r="E20" s="18">
        <v>2.75</v>
      </c>
      <c r="F20" s="18">
        <v>13.2</v>
      </c>
      <c r="G20" s="18">
        <v>17.33</v>
      </c>
      <c r="H20" s="18">
        <v>199.2</v>
      </c>
      <c r="I20" s="18">
        <v>10.4</v>
      </c>
    </row>
    <row r="21" spans="1:9">
      <c r="A21" s="11">
        <v>637</v>
      </c>
      <c r="B21" s="33" t="s">
        <v>84</v>
      </c>
      <c r="C21" s="34"/>
      <c r="D21" s="18">
        <v>100</v>
      </c>
      <c r="E21" s="18">
        <v>18.75</v>
      </c>
      <c r="F21" s="18">
        <v>12.1</v>
      </c>
      <c r="G21" s="18">
        <v>0</v>
      </c>
      <c r="H21" s="18">
        <v>183.33</v>
      </c>
      <c r="I21" s="18">
        <v>0</v>
      </c>
    </row>
    <row r="22" spans="1:9">
      <c r="A22" s="11">
        <v>859</v>
      </c>
      <c r="B22" s="16" t="s">
        <v>22</v>
      </c>
      <c r="C22" s="17"/>
      <c r="D22" s="24">
        <v>200</v>
      </c>
      <c r="E22" s="24">
        <v>0.2</v>
      </c>
      <c r="F22" s="24">
        <v>0.2</v>
      </c>
      <c r="G22" s="24">
        <v>22.3</v>
      </c>
      <c r="H22" s="24">
        <v>110</v>
      </c>
      <c r="I22" s="24">
        <v>0</v>
      </c>
    </row>
    <row r="23" spans="1:9">
      <c r="A23" s="11">
        <v>7</v>
      </c>
      <c r="B23" s="31" t="s">
        <v>23</v>
      </c>
      <c r="C23" s="32"/>
      <c r="D23" s="18">
        <v>40</v>
      </c>
      <c r="E23" s="18">
        <v>2.6</v>
      </c>
      <c r="F23" s="18">
        <v>0.48</v>
      </c>
      <c r="G23" s="18">
        <v>1.05</v>
      </c>
      <c r="H23" s="18">
        <v>72.4</v>
      </c>
      <c r="I23" s="18">
        <v>0</v>
      </c>
    </row>
    <row r="24" spans="1:9">
      <c r="A24" s="11">
        <v>8</v>
      </c>
      <c r="B24" s="16" t="s">
        <v>16</v>
      </c>
      <c r="C24" s="17"/>
      <c r="D24" s="18">
        <v>60</v>
      </c>
      <c r="E24" s="18">
        <v>2.4</v>
      </c>
      <c r="F24" s="18">
        <v>0.8</v>
      </c>
      <c r="G24" s="18">
        <v>16.7</v>
      </c>
      <c r="H24" s="18">
        <v>117</v>
      </c>
      <c r="I24" s="18">
        <v>0</v>
      </c>
    </row>
    <row r="25" spans="1:9">
      <c r="A25" s="11"/>
      <c r="B25" s="22" t="s">
        <v>24</v>
      </c>
      <c r="C25" s="23"/>
      <c r="D25" s="25">
        <f>SUM(D17:D24)</f>
        <v>930</v>
      </c>
      <c r="E25" s="25">
        <f>SUM(E17:E24)</f>
        <v>30.7</v>
      </c>
      <c r="F25" s="25">
        <f>SUM(F17:F24)</f>
        <v>32.69</v>
      </c>
      <c r="G25" s="25">
        <f>SUM(G17:G24)</f>
        <v>78.91</v>
      </c>
      <c r="H25" s="25">
        <f>SUM(H18:H24)</f>
        <v>845.68</v>
      </c>
      <c r="I25" s="25">
        <f t="shared" ref="I25" si="1">SUM(I18:I24)</f>
        <v>27.94</v>
      </c>
    </row>
    <row r="26" spans="1:9">
      <c r="A26" s="11"/>
      <c r="B26" s="22" t="s">
        <v>25</v>
      </c>
      <c r="C26" s="23"/>
      <c r="D26" s="25">
        <f>SUM(D25,D16)</f>
        <v>1480</v>
      </c>
      <c r="E26" s="25">
        <f>SUM(E25,E15)</f>
        <v>33.1</v>
      </c>
      <c r="F26" s="25">
        <f>SUM(F25,F15)</f>
        <v>33.49</v>
      </c>
      <c r="G26" s="25">
        <f>SUM(G18:G25)</f>
        <v>157.82</v>
      </c>
      <c r="H26" s="25">
        <f>SUM(H25,H16)</f>
        <v>1496.18</v>
      </c>
      <c r="I26" s="25">
        <f>SUM(I18:I25)</f>
        <v>55.88</v>
      </c>
    </row>
  </sheetData>
  <mergeCells count="25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8:A9"/>
    <mergeCell ref="D8:D9"/>
    <mergeCell ref="H8:H9"/>
    <mergeCell ref="B8:C9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32"/>
  <sheetViews>
    <sheetView topLeftCell="A7" workbookViewId="0">
      <selection activeCell="L15" sqref="L15"/>
    </sheetView>
  </sheetViews>
  <sheetFormatPr defaultColWidth="9" defaultRowHeight="15"/>
  <cols>
    <col min="3" max="3" width="17.8571428571429" customWidth="1"/>
  </cols>
  <sheetData>
    <row r="2" spans="1:7">
      <c r="A2" s="1" t="s">
        <v>96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27</v>
      </c>
      <c r="B6" s="1"/>
      <c r="C6" s="1"/>
      <c r="D6" s="1"/>
      <c r="E6" s="1"/>
      <c r="F6" s="1"/>
      <c r="G6" s="1"/>
    </row>
    <row r="8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2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5"/>
      <c r="I10" s="11"/>
    </row>
    <row r="11" ht="27" customHeight="1" spans="1:9">
      <c r="A11" s="11">
        <v>847</v>
      </c>
      <c r="B11" s="16" t="s">
        <v>13</v>
      </c>
      <c r="C11" s="17"/>
      <c r="D11" s="18">
        <v>100</v>
      </c>
      <c r="E11" s="18">
        <v>0.4</v>
      </c>
      <c r="F11" s="18">
        <v>0.4</v>
      </c>
      <c r="G11" s="18">
        <v>9.8</v>
      </c>
      <c r="H11" s="18">
        <v>47</v>
      </c>
      <c r="I11" s="18">
        <v>10</v>
      </c>
    </row>
    <row r="12" ht="30.6" customHeight="1" spans="1:9">
      <c r="A12" s="11">
        <v>174</v>
      </c>
      <c r="B12" s="16" t="s">
        <v>14</v>
      </c>
      <c r="C12" s="17"/>
      <c r="D12" s="18">
        <v>210</v>
      </c>
      <c r="E12" s="18">
        <v>8.16</v>
      </c>
      <c r="F12" s="18">
        <v>9.84</v>
      </c>
      <c r="G12" s="18">
        <v>35.6</v>
      </c>
      <c r="H12" s="18">
        <v>264</v>
      </c>
      <c r="I12" s="18">
        <v>0.5</v>
      </c>
    </row>
    <row r="13" ht="14.45" customHeight="1" spans="1:9">
      <c r="A13" s="11">
        <v>15</v>
      </c>
      <c r="B13" s="16" t="s">
        <v>15</v>
      </c>
      <c r="C13" s="17"/>
      <c r="D13" s="18">
        <v>200</v>
      </c>
      <c r="E13" s="18">
        <v>3.9</v>
      </c>
      <c r="F13" s="18">
        <v>3.1</v>
      </c>
      <c r="G13" s="18">
        <v>25.16</v>
      </c>
      <c r="H13" s="18">
        <v>145</v>
      </c>
      <c r="I13" s="18">
        <v>22.9</v>
      </c>
    </row>
    <row r="14" ht="14.45" customHeight="1" spans="1:9">
      <c r="A14" s="11">
        <v>8</v>
      </c>
      <c r="B14" s="16" t="s">
        <v>16</v>
      </c>
      <c r="C14" s="17"/>
      <c r="D14" s="18">
        <v>50</v>
      </c>
      <c r="E14" s="18">
        <v>2.4</v>
      </c>
      <c r="F14" s="18">
        <v>0.8</v>
      </c>
      <c r="G14" s="18">
        <v>16.7</v>
      </c>
      <c r="H14" s="18">
        <v>117</v>
      </c>
      <c r="I14" s="18">
        <v>0</v>
      </c>
    </row>
    <row r="15" ht="14.45" customHeight="1" spans="1:9">
      <c r="A15" s="11"/>
      <c r="B15" s="19" t="s">
        <v>17</v>
      </c>
      <c r="C15" s="20"/>
      <c r="D15" s="21">
        <f>SUM(D11:D14)</f>
        <v>560</v>
      </c>
      <c r="E15" s="21">
        <f>SUM(E11:E14)</f>
        <v>14.86</v>
      </c>
      <c r="F15" s="21">
        <f>SUM(F11:F14)</f>
        <v>14.14</v>
      </c>
      <c r="G15" s="21">
        <v>80.5</v>
      </c>
      <c r="H15" s="21">
        <f>SUM(H11:H14)</f>
        <v>573</v>
      </c>
      <c r="I15" s="21">
        <f t="shared" ref="I15" si="0">SUM(I11:I14)</f>
        <v>33.4</v>
      </c>
    </row>
    <row r="16" ht="14.45" customHeight="1" spans="1:9">
      <c r="A16" s="11"/>
      <c r="B16" s="22" t="s">
        <v>18</v>
      </c>
      <c r="C16" s="23"/>
      <c r="D16" s="11"/>
      <c r="E16" s="11"/>
      <c r="F16" s="11"/>
      <c r="G16" s="11"/>
      <c r="H16" s="11"/>
      <c r="I16" s="11"/>
    </row>
    <row r="17" ht="14.45" customHeight="1" spans="1:9">
      <c r="A17" s="11">
        <v>45</v>
      </c>
      <c r="B17" s="16" t="s">
        <v>19</v>
      </c>
      <c r="C17" s="17"/>
      <c r="D17" s="24">
        <v>100</v>
      </c>
      <c r="E17" s="11">
        <v>1.36</v>
      </c>
      <c r="F17" s="11">
        <v>6.18</v>
      </c>
      <c r="G17" s="11">
        <v>8.44</v>
      </c>
      <c r="H17" s="11">
        <v>94.8</v>
      </c>
      <c r="I17" s="11">
        <v>10.25</v>
      </c>
    </row>
    <row r="18" ht="34.15" customHeight="1" spans="1:9">
      <c r="A18" s="11">
        <v>206</v>
      </c>
      <c r="B18" s="16" t="s">
        <v>20</v>
      </c>
      <c r="C18" s="17"/>
      <c r="D18" s="24">
        <v>250</v>
      </c>
      <c r="E18" s="11">
        <v>5.49</v>
      </c>
      <c r="F18" s="11">
        <v>5.28</v>
      </c>
      <c r="G18" s="11">
        <v>16.33</v>
      </c>
      <c r="H18" s="11">
        <v>134.75</v>
      </c>
      <c r="I18" s="11">
        <v>53.81</v>
      </c>
    </row>
    <row r="19" ht="14.45" customHeight="1" spans="1:9">
      <c r="A19" s="11">
        <v>4</v>
      </c>
      <c r="B19" s="16" t="s">
        <v>21</v>
      </c>
      <c r="C19" s="17"/>
      <c r="D19" s="24">
        <v>210</v>
      </c>
      <c r="E19" s="11">
        <v>20.3</v>
      </c>
      <c r="F19" s="11">
        <v>17</v>
      </c>
      <c r="G19" s="11">
        <v>35.69</v>
      </c>
      <c r="H19" s="11">
        <v>377</v>
      </c>
      <c r="I19" s="11">
        <v>1.01</v>
      </c>
    </row>
    <row r="20" ht="19.15" customHeight="1" spans="1:9">
      <c r="A20" s="11">
        <v>859</v>
      </c>
      <c r="B20" s="16" t="s">
        <v>22</v>
      </c>
      <c r="C20" s="17"/>
      <c r="D20" s="24">
        <v>200</v>
      </c>
      <c r="E20" s="11">
        <v>0.2</v>
      </c>
      <c r="F20" s="11">
        <v>0.2</v>
      </c>
      <c r="G20" s="11">
        <v>22.3</v>
      </c>
      <c r="H20" s="11">
        <v>110</v>
      </c>
      <c r="I20" s="11">
        <v>0</v>
      </c>
    </row>
    <row r="21" ht="14.45" customHeight="1" spans="1:9">
      <c r="A21" s="11">
        <v>7</v>
      </c>
      <c r="B21" s="16" t="s">
        <v>23</v>
      </c>
      <c r="C21" s="17"/>
      <c r="D21" s="18">
        <v>40</v>
      </c>
      <c r="E21" s="18">
        <v>2.6</v>
      </c>
      <c r="F21" s="18">
        <v>0.48</v>
      </c>
      <c r="G21" s="18">
        <v>1.05</v>
      </c>
      <c r="H21" s="18">
        <v>72.4</v>
      </c>
      <c r="I21" s="18">
        <v>0</v>
      </c>
    </row>
    <row r="22" ht="14.45" customHeight="1" spans="1:9">
      <c r="A22" s="11">
        <v>8</v>
      </c>
      <c r="B22" s="16" t="s">
        <v>16</v>
      </c>
      <c r="C22" s="17"/>
      <c r="D22" s="18">
        <v>50</v>
      </c>
      <c r="E22" s="18">
        <v>4.1</v>
      </c>
      <c r="F22" s="18">
        <v>0.7</v>
      </c>
      <c r="G22" s="18">
        <v>20.93</v>
      </c>
      <c r="H22" s="18">
        <v>97.5</v>
      </c>
      <c r="I22" s="18">
        <v>0</v>
      </c>
    </row>
    <row r="23" ht="14.45" customHeight="1" spans="1:9">
      <c r="A23" s="11"/>
      <c r="B23" s="22" t="s">
        <v>24</v>
      </c>
      <c r="C23" s="23"/>
      <c r="D23" s="25">
        <f>SUM(D17:D22)</f>
        <v>850</v>
      </c>
      <c r="E23" s="25">
        <f>SUM(E17:E22)</f>
        <v>34.05</v>
      </c>
      <c r="F23" s="25">
        <f>SUM(F17:F22)</f>
        <v>29.84</v>
      </c>
      <c r="G23" s="25">
        <f>SUM(G17:G22)</f>
        <v>104.74</v>
      </c>
      <c r="H23" s="25">
        <f>SUM(H17:H22)</f>
        <v>886.45</v>
      </c>
      <c r="I23" s="25">
        <f t="shared" ref="I23" si="1">SUM(I17:I22)</f>
        <v>65.07</v>
      </c>
    </row>
    <row r="24" ht="14.45" customHeight="1" spans="1:9">
      <c r="A24" s="11"/>
      <c r="B24" s="22" t="s">
        <v>25</v>
      </c>
      <c r="C24" s="23"/>
      <c r="D24" s="25"/>
      <c r="E24" s="25">
        <f>SUM(E23,E15)</f>
        <v>48.91</v>
      </c>
      <c r="F24" s="25">
        <f>SUM(F23,F15)</f>
        <v>43.98</v>
      </c>
      <c r="G24" s="25">
        <v>185.5</v>
      </c>
      <c r="H24" s="25">
        <f>SUM(H23,H15)</f>
        <v>1459.45</v>
      </c>
      <c r="I24" s="25">
        <f t="shared" ref="I24" si="2">SUM(I23,I15)</f>
        <v>98.47</v>
      </c>
    </row>
    <row r="25" spans="1:15">
      <c r="A25" s="11"/>
      <c r="B25" s="19" t="s">
        <v>97</v>
      </c>
      <c r="C25" s="20"/>
      <c r="D25" s="11"/>
      <c r="E25" s="26">
        <v>44.46</v>
      </c>
      <c r="F25" s="26">
        <v>50.85</v>
      </c>
      <c r="G25" s="26">
        <v>208.91</v>
      </c>
      <c r="H25" s="26">
        <v>1441.29</v>
      </c>
      <c r="I25" s="11"/>
      <c r="J25" s="30"/>
      <c r="K25" s="30"/>
      <c r="L25" s="30"/>
      <c r="M25" s="30"/>
      <c r="N25" s="30"/>
      <c r="O25" s="30"/>
    </row>
    <row r="26" ht="29.45" customHeight="1" spans="1:15">
      <c r="A26" s="11"/>
      <c r="B26" s="19" t="s">
        <v>98</v>
      </c>
      <c r="C26" s="20"/>
      <c r="D26" s="11"/>
      <c r="E26" s="27">
        <v>0.1234</v>
      </c>
      <c r="F26" s="27">
        <v>0.3175</v>
      </c>
      <c r="G26" s="27">
        <v>0.5797</v>
      </c>
      <c r="H26" s="26"/>
      <c r="I26" s="11"/>
      <c r="J26" s="30"/>
      <c r="K26" s="30"/>
      <c r="L26" s="30"/>
      <c r="M26" s="30"/>
      <c r="N26" s="30"/>
      <c r="O26" s="30"/>
    </row>
    <row r="28" spans="1:1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30" spans="1:9">
      <c r="A30" s="29" t="str">
        <f>[2]Лист10!$A$32</f>
        <v>Источник: Сборник  рецептур на продукцию для обучающихся во всех образовательных учреждениях. / Под ред. М.П.Могильного, и В.А.Тутельяна. – М.: ДеЛи принт, 2011.</v>
      </c>
      <c r="B30" s="29"/>
      <c r="C30" s="29"/>
      <c r="D30" s="29"/>
      <c r="E30" s="29"/>
      <c r="F30" s="29"/>
      <c r="G30" s="29"/>
      <c r="H30" s="29"/>
      <c r="I30" s="29"/>
    </row>
    <row r="31" spans="1:9">
      <c r="A31" s="29"/>
      <c r="B31" s="29"/>
      <c r="C31" s="29"/>
      <c r="D31" s="29"/>
      <c r="E31" s="29"/>
      <c r="F31" s="29"/>
      <c r="G31" s="29"/>
      <c r="H31" s="29"/>
      <c r="I31" s="29"/>
    </row>
    <row r="32" spans="1:9">
      <c r="A32" s="29"/>
      <c r="B32" s="29"/>
      <c r="C32" s="29"/>
      <c r="D32" s="29"/>
      <c r="E32" s="29"/>
      <c r="F32" s="29"/>
      <c r="G32" s="29"/>
      <c r="H32" s="29"/>
      <c r="I32" s="29"/>
    </row>
  </sheetData>
  <mergeCells count="27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28:O28"/>
    <mergeCell ref="A8:A9"/>
    <mergeCell ref="D8:D9"/>
    <mergeCell ref="H8:H10"/>
    <mergeCell ref="A30:I32"/>
    <mergeCell ref="B8:C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6"/>
  <sheetViews>
    <sheetView topLeftCell="A13" workbookViewId="0">
      <selection activeCell="A13" sqref="A13:J13"/>
    </sheetView>
  </sheetViews>
  <sheetFormatPr defaultColWidth="9" defaultRowHeight="15"/>
  <cols>
    <col min="1" max="1" width="5.42857142857143" customWidth="1"/>
    <col min="3" max="3" width="13.5714285714286" customWidth="1"/>
    <col min="4" max="4" width="10.4285714285714" customWidth="1"/>
    <col min="5" max="5" width="11.2857142857143" customWidth="1"/>
    <col min="6" max="6" width="9.42857142857143" customWidth="1"/>
    <col min="7" max="7" width="12.2857142857143" customWidth="1"/>
    <col min="8" max="8" width="13.2857142857143" customWidth="1"/>
    <col min="9" max="9" width="9.14285714285714" hidden="1" customWidth="1"/>
    <col min="10" max="10" width="12.5714285714286" customWidth="1"/>
  </cols>
  <sheetData>
    <row r="2" spans="1:7">
      <c r="A2" s="1" t="s">
        <v>36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27</v>
      </c>
      <c r="B6" s="1"/>
      <c r="C6" s="1"/>
      <c r="D6" s="1"/>
      <c r="E6" s="1"/>
      <c r="F6" s="1"/>
      <c r="G6" s="1"/>
    </row>
    <row r="8" ht="14.45" customHeight="1" spans="1:10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5"/>
      <c r="J8" s="18"/>
    </row>
    <row r="9" ht="39.75" customHeight="1" spans="1:10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35"/>
      <c r="J9" s="11" t="s">
        <v>11</v>
      </c>
    </row>
    <row r="10" spans="1:10">
      <c r="A10" s="11"/>
      <c r="B10" s="13" t="s">
        <v>12</v>
      </c>
      <c r="C10" s="14"/>
      <c r="D10" s="11"/>
      <c r="E10" s="11"/>
      <c r="F10" s="11"/>
      <c r="G10" s="11"/>
      <c r="H10" s="11"/>
      <c r="I10" s="11"/>
      <c r="J10" s="11"/>
    </row>
    <row r="11" ht="29.25" customHeight="1" spans="1:10">
      <c r="A11" s="11">
        <v>847</v>
      </c>
      <c r="B11" s="16" t="s">
        <v>37</v>
      </c>
      <c r="C11" s="17"/>
      <c r="D11" s="18">
        <v>100</v>
      </c>
      <c r="E11" s="18">
        <v>0.4</v>
      </c>
      <c r="F11" s="18">
        <v>0.4</v>
      </c>
      <c r="G11" s="18">
        <v>9.8</v>
      </c>
      <c r="H11" s="18">
        <v>47</v>
      </c>
      <c r="I11" s="18"/>
      <c r="J11" s="18">
        <v>10</v>
      </c>
    </row>
    <row r="12" ht="29.25" customHeight="1" spans="1:10">
      <c r="A12" s="11">
        <v>469</v>
      </c>
      <c r="B12" s="16" t="s">
        <v>38</v>
      </c>
      <c r="C12" s="17"/>
      <c r="D12" s="18">
        <v>150</v>
      </c>
      <c r="E12" s="18">
        <v>27.84</v>
      </c>
      <c r="F12" s="18">
        <v>18</v>
      </c>
      <c r="G12" s="18">
        <v>32.4</v>
      </c>
      <c r="H12" s="18">
        <v>279.6</v>
      </c>
      <c r="I12" s="18">
        <v>0.74</v>
      </c>
      <c r="J12" s="18">
        <v>0.74</v>
      </c>
    </row>
    <row r="13" ht="18" customHeight="1" spans="1:10">
      <c r="A13" s="11">
        <v>376</v>
      </c>
      <c r="B13" s="16" t="s">
        <v>39</v>
      </c>
      <c r="C13" s="17"/>
      <c r="D13" s="18">
        <v>200</v>
      </c>
      <c r="E13" s="18">
        <v>0.2</v>
      </c>
      <c r="F13" s="18">
        <v>0</v>
      </c>
      <c r="G13" s="18">
        <v>14</v>
      </c>
      <c r="H13" s="18">
        <v>28</v>
      </c>
      <c r="I13" s="18"/>
      <c r="J13" s="18">
        <v>0</v>
      </c>
    </row>
    <row r="14" ht="22.15" customHeight="1" spans="1:10">
      <c r="A14" s="11">
        <f t="shared" ref="A14:J14" si="0">A23</f>
        <v>7</v>
      </c>
      <c r="B14" s="16" t="str">
        <f t="shared" si="0"/>
        <v>Хлеб ржаной</v>
      </c>
      <c r="C14" s="17"/>
      <c r="D14" s="18">
        <f t="shared" si="0"/>
        <v>40</v>
      </c>
      <c r="E14" s="18">
        <f t="shared" si="0"/>
        <v>2.6</v>
      </c>
      <c r="F14" s="18">
        <f t="shared" si="0"/>
        <v>0.48</v>
      </c>
      <c r="G14" s="18">
        <f t="shared" si="0"/>
        <v>1.05</v>
      </c>
      <c r="H14" s="18">
        <f t="shared" si="0"/>
        <v>72.4</v>
      </c>
      <c r="I14" s="18">
        <f t="shared" si="0"/>
        <v>0</v>
      </c>
      <c r="J14" s="18">
        <f t="shared" si="0"/>
        <v>0</v>
      </c>
    </row>
    <row r="15" ht="14.45" customHeight="1" spans="1:10">
      <c r="A15" s="11">
        <v>8</v>
      </c>
      <c r="B15" s="16" t="s">
        <v>16</v>
      </c>
      <c r="C15" s="17"/>
      <c r="D15" s="18">
        <v>60</v>
      </c>
      <c r="E15" s="18">
        <v>4.92</v>
      </c>
      <c r="F15" s="18">
        <v>0.84</v>
      </c>
      <c r="G15" s="18">
        <v>25.116</v>
      </c>
      <c r="H15" s="18">
        <v>117</v>
      </c>
      <c r="I15" s="18"/>
      <c r="J15" s="18">
        <v>0</v>
      </c>
    </row>
    <row r="16" customHeight="1" spans="1:10">
      <c r="A16" s="11"/>
      <c r="B16" s="19" t="s">
        <v>17</v>
      </c>
      <c r="C16" s="20"/>
      <c r="D16" s="21">
        <f>SUM(D11:D15)</f>
        <v>550</v>
      </c>
      <c r="E16" s="21">
        <f>SUM(E11:E15)</f>
        <v>35.96</v>
      </c>
      <c r="F16" s="21">
        <f>SUM(F11:F15)</f>
        <v>19.72</v>
      </c>
      <c r="G16" s="21">
        <f>SUM(G11:G15)</f>
        <v>82.366</v>
      </c>
      <c r="H16" s="21">
        <f>SUM(H11:H15)</f>
        <v>544</v>
      </c>
      <c r="I16" s="21"/>
      <c r="J16" s="21">
        <f>SUM(J11:J15)</f>
        <v>10.74</v>
      </c>
    </row>
    <row r="17" spans="1:10">
      <c r="A17" s="11"/>
      <c r="B17" s="22" t="s">
        <v>18</v>
      </c>
      <c r="C17" s="23"/>
      <c r="D17" s="11"/>
      <c r="E17" s="11"/>
      <c r="F17" s="11"/>
      <c r="G17" s="11"/>
      <c r="H17" s="11"/>
      <c r="I17" s="11"/>
      <c r="J17" s="11"/>
    </row>
    <row r="18" ht="28.15" customHeight="1" spans="1:10">
      <c r="A18" s="11">
        <v>32</v>
      </c>
      <c r="B18" s="16" t="s">
        <v>40</v>
      </c>
      <c r="C18" s="17"/>
      <c r="D18" s="24">
        <v>100</v>
      </c>
      <c r="E18" s="24">
        <v>1.56</v>
      </c>
      <c r="F18" s="24">
        <v>6.12</v>
      </c>
      <c r="G18" s="24">
        <v>13.54</v>
      </c>
      <c r="H18" s="24">
        <v>115.4</v>
      </c>
      <c r="I18" s="11"/>
      <c r="J18" s="11">
        <v>7.752</v>
      </c>
    </row>
    <row r="19" ht="45.6" customHeight="1" spans="1:10">
      <c r="A19" s="11">
        <v>208</v>
      </c>
      <c r="B19" s="16" t="s">
        <v>41</v>
      </c>
      <c r="C19" s="17"/>
      <c r="D19" s="24">
        <v>250</v>
      </c>
      <c r="E19" s="24">
        <v>2.69</v>
      </c>
      <c r="F19" s="24">
        <v>2.84</v>
      </c>
      <c r="G19" s="24">
        <v>17.14</v>
      </c>
      <c r="H19" s="24">
        <v>104.75</v>
      </c>
      <c r="I19" s="11"/>
      <c r="J19" s="11">
        <v>8.25</v>
      </c>
    </row>
    <row r="20" ht="14.45" customHeight="1" spans="1:10">
      <c r="A20" s="11">
        <v>171</v>
      </c>
      <c r="B20" s="33" t="s">
        <v>42</v>
      </c>
      <c r="C20" s="34"/>
      <c r="D20" s="18">
        <v>180</v>
      </c>
      <c r="E20" s="18">
        <v>5.76</v>
      </c>
      <c r="F20" s="18">
        <v>0.21</v>
      </c>
      <c r="G20" s="18">
        <v>35.35</v>
      </c>
      <c r="H20" s="18">
        <v>182.9</v>
      </c>
      <c r="I20" s="18"/>
      <c r="J20" s="18">
        <v>0</v>
      </c>
    </row>
    <row r="21" ht="14.45" customHeight="1" spans="1:10">
      <c r="A21" s="11">
        <v>298</v>
      </c>
      <c r="B21" s="16" t="s">
        <v>43</v>
      </c>
      <c r="C21" s="17"/>
      <c r="D21" s="18">
        <v>100</v>
      </c>
      <c r="E21" s="18">
        <v>8.7</v>
      </c>
      <c r="F21" s="18">
        <v>5.6</v>
      </c>
      <c r="G21" s="18">
        <v>12.5</v>
      </c>
      <c r="H21" s="18">
        <v>136.5</v>
      </c>
      <c r="I21" s="18"/>
      <c r="J21" s="18">
        <v>0</v>
      </c>
    </row>
    <row r="22" ht="28.9" customHeight="1" spans="1:10">
      <c r="A22" s="11">
        <v>868</v>
      </c>
      <c r="B22" s="16" t="s">
        <v>44</v>
      </c>
      <c r="C22" s="17"/>
      <c r="D22" s="24">
        <v>200</v>
      </c>
      <c r="E22" s="24">
        <v>0.04</v>
      </c>
      <c r="F22" s="24">
        <v>0</v>
      </c>
      <c r="G22" s="24">
        <v>24.76</v>
      </c>
      <c r="H22" s="24">
        <v>94.2</v>
      </c>
      <c r="I22" s="11"/>
      <c r="J22" s="11">
        <v>1.08</v>
      </c>
    </row>
    <row r="23" spans="1:10">
      <c r="A23" s="11">
        <v>7</v>
      </c>
      <c r="B23" s="16" t="s">
        <v>23</v>
      </c>
      <c r="C23" s="17"/>
      <c r="D23" s="18">
        <v>40</v>
      </c>
      <c r="E23" s="18">
        <v>2.6</v>
      </c>
      <c r="F23" s="18">
        <v>0.48</v>
      </c>
      <c r="G23" s="18">
        <v>1.05</v>
      </c>
      <c r="H23" s="18">
        <v>72.4</v>
      </c>
      <c r="I23" s="18"/>
      <c r="J23" s="18">
        <v>0</v>
      </c>
    </row>
    <row r="24" spans="1:10">
      <c r="A24" s="11">
        <v>8</v>
      </c>
      <c r="B24" s="16" t="s">
        <v>16</v>
      </c>
      <c r="C24" s="17"/>
      <c r="D24" s="18">
        <v>60</v>
      </c>
      <c r="E24" s="18">
        <v>4.92</v>
      </c>
      <c r="F24" s="18">
        <v>0.84</v>
      </c>
      <c r="G24" s="18">
        <v>25.116</v>
      </c>
      <c r="H24" s="18">
        <v>117</v>
      </c>
      <c r="I24" s="18"/>
      <c r="J24" s="18">
        <v>0</v>
      </c>
    </row>
    <row r="25" spans="1:10">
      <c r="A25" s="11"/>
      <c r="B25" s="22" t="s">
        <v>24</v>
      </c>
      <c r="C25" s="23"/>
      <c r="D25" s="25">
        <f>SUM(D18:D24)</f>
        <v>930</v>
      </c>
      <c r="E25" s="25">
        <f>SUM(E18:E24)</f>
        <v>26.27</v>
      </c>
      <c r="F25" s="25">
        <f>SUM(F18:F24)</f>
        <v>16.09</v>
      </c>
      <c r="G25" s="25">
        <f>SUM(G18:G24)</f>
        <v>129.456</v>
      </c>
      <c r="H25" s="25">
        <f>SUM(H18:H24)</f>
        <v>823.15</v>
      </c>
      <c r="I25" s="11"/>
      <c r="J25" s="25">
        <f t="shared" ref="J25" si="1">SUM(J18:J24)</f>
        <v>17.082</v>
      </c>
    </row>
    <row r="26" spans="1:10">
      <c r="A26" s="11"/>
      <c r="B26" s="22" t="s">
        <v>25</v>
      </c>
      <c r="C26" s="23"/>
      <c r="D26" s="25"/>
      <c r="E26" s="25">
        <f>SUM(E25,E16)</f>
        <v>62.23</v>
      </c>
      <c r="F26" s="25">
        <f>SUM(F25,F16)</f>
        <v>35.81</v>
      </c>
      <c r="G26" s="25">
        <f>SUM(G25,G16)</f>
        <v>211.822</v>
      </c>
      <c r="H26" s="25">
        <f>SUM(H25,H16)</f>
        <v>1367.15</v>
      </c>
      <c r="I26" s="25"/>
      <c r="J26" s="25">
        <f t="shared" ref="J26" si="2">SUM(J25,J16)</f>
        <v>27.822</v>
      </c>
    </row>
  </sheetData>
  <mergeCells count="25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8:A9"/>
    <mergeCell ref="D8:D9"/>
    <mergeCell ref="B8:C9"/>
    <mergeCell ref="H8:I9"/>
  </mergeCells>
  <pageMargins left="0.7" right="0.7" top="0.75" bottom="0.75" header="0.3" footer="0.3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topLeftCell="A12" workbookViewId="0">
      <selection activeCell="A22" sqref="A22:I22"/>
    </sheetView>
  </sheetViews>
  <sheetFormatPr defaultColWidth="9" defaultRowHeight="15"/>
  <cols>
    <col min="1" max="1" width="5" customWidth="1"/>
    <col min="3" max="3" width="19.7142857142857" customWidth="1"/>
    <col min="4" max="4" width="11" customWidth="1"/>
    <col min="5" max="5" width="9.71428571428571" customWidth="1"/>
    <col min="6" max="6" width="9.57142857142857" customWidth="1"/>
    <col min="7" max="7" width="9.71428571428571" customWidth="1"/>
    <col min="8" max="8" width="10" customWidth="1"/>
    <col min="9" max="9" width="17.8571428571429" customWidth="1"/>
  </cols>
  <sheetData>
    <row r="2" spans="1:7">
      <c r="A2" s="1" t="s">
        <v>45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46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ht="14.45" customHeight="1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ht="45" customHeight="1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ht="26.45" customHeight="1" spans="1:9">
      <c r="A11" s="11">
        <v>847</v>
      </c>
      <c r="B11" s="16" t="s">
        <v>13</v>
      </c>
      <c r="C11" s="17"/>
      <c r="D11" s="18">
        <v>100</v>
      </c>
      <c r="E11" s="18">
        <v>0.4</v>
      </c>
      <c r="F11" s="18">
        <v>0.4</v>
      </c>
      <c r="G11" s="18">
        <v>9.8</v>
      </c>
      <c r="H11" s="18">
        <v>47</v>
      </c>
      <c r="I11" s="18">
        <v>10</v>
      </c>
    </row>
    <row r="12" ht="34.9" customHeight="1" spans="1:9">
      <c r="A12" s="11">
        <f>[1]Лист9!A11</f>
        <v>185</v>
      </c>
      <c r="B12" s="16" t="str">
        <f>[1]Лист9!B11</f>
        <v>Каша пшенная молочная жидкая</v>
      </c>
      <c r="C12" s="17"/>
      <c r="D12" s="18">
        <v>210</v>
      </c>
      <c r="E12" s="18">
        <f>[1]Лист9!E11</f>
        <v>7.4</v>
      </c>
      <c r="F12" s="18">
        <f>[1]Лист9!F11</f>
        <v>8.8</v>
      </c>
      <c r="G12" s="18">
        <f>[1]Лист9!G11</f>
        <v>35.2</v>
      </c>
      <c r="H12" s="18">
        <v>262.08</v>
      </c>
      <c r="I12" s="18">
        <f>[1]Лист9!I11</f>
        <v>0.43</v>
      </c>
    </row>
    <row r="13" ht="24" customHeight="1" spans="1:9">
      <c r="A13" s="11">
        <v>945</v>
      </c>
      <c r="B13" s="16" t="s">
        <v>47</v>
      </c>
      <c r="C13" s="17"/>
      <c r="D13" s="18">
        <v>200</v>
      </c>
      <c r="E13" s="18">
        <v>1.4</v>
      </c>
      <c r="F13" s="18">
        <v>1.6</v>
      </c>
      <c r="G13" s="18">
        <v>16.4</v>
      </c>
      <c r="H13" s="18">
        <v>86</v>
      </c>
      <c r="I13" s="18">
        <v>0</v>
      </c>
    </row>
    <row r="14" ht="17.45" customHeight="1" spans="1:9">
      <c r="A14" s="11">
        <v>7</v>
      </c>
      <c r="B14" s="16" t="s">
        <v>23</v>
      </c>
      <c r="C14" s="17"/>
      <c r="D14" s="18">
        <v>40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ht="18.6" customHeight="1" spans="1:9">
      <c r="A15" s="11">
        <v>8</v>
      </c>
      <c r="B15" s="16" t="s">
        <v>16</v>
      </c>
      <c r="C15" s="17"/>
      <c r="D15" s="18">
        <v>50</v>
      </c>
      <c r="E15" s="18">
        <v>4.1</v>
      </c>
      <c r="F15" s="18">
        <v>0.7</v>
      </c>
      <c r="G15" s="18">
        <v>20.93</v>
      </c>
      <c r="H15" s="18">
        <v>97.5</v>
      </c>
      <c r="I15" s="18">
        <v>0</v>
      </c>
    </row>
    <row r="16" customHeight="1" spans="1:9">
      <c r="A16" s="11"/>
      <c r="B16" s="19" t="s">
        <v>17</v>
      </c>
      <c r="C16" s="20"/>
      <c r="D16" s="21">
        <f t="shared" ref="D16:I16" si="0">SUM(D11:D15)</f>
        <v>600</v>
      </c>
      <c r="E16" s="21">
        <f t="shared" si="0"/>
        <v>15.9</v>
      </c>
      <c r="F16" s="21">
        <f t="shared" si="0"/>
        <v>11.98</v>
      </c>
      <c r="G16" s="21">
        <f t="shared" si="0"/>
        <v>83.38</v>
      </c>
      <c r="H16" s="21">
        <f t="shared" si="0"/>
        <v>564.98</v>
      </c>
      <c r="I16" s="21">
        <f t="shared" si="0"/>
        <v>10.43</v>
      </c>
    </row>
    <row r="17" spans="1:9">
      <c r="A17" s="11"/>
      <c r="B17" s="22" t="s">
        <v>18</v>
      </c>
      <c r="C17" s="23"/>
      <c r="D17" s="11"/>
      <c r="E17" s="11"/>
      <c r="F17" s="11"/>
      <c r="G17" s="11"/>
      <c r="H17" s="11"/>
      <c r="I17" s="11"/>
    </row>
    <row r="18" customHeight="1" spans="1:9">
      <c r="A18" s="11">
        <v>20</v>
      </c>
      <c r="B18" s="16" t="s">
        <v>48</v>
      </c>
      <c r="C18" s="17"/>
      <c r="D18" s="24">
        <v>100</v>
      </c>
      <c r="E18" s="24">
        <v>0.76</v>
      </c>
      <c r="F18" s="24">
        <v>6.09</v>
      </c>
      <c r="G18" s="24">
        <v>2.38</v>
      </c>
      <c r="H18" s="24">
        <v>67.3</v>
      </c>
      <c r="I18" s="11">
        <v>9.5</v>
      </c>
    </row>
    <row r="19" ht="30" customHeight="1" spans="1:9">
      <c r="A19" s="11">
        <v>187</v>
      </c>
      <c r="B19" s="16" t="s">
        <v>49</v>
      </c>
      <c r="C19" s="17"/>
      <c r="D19" s="24">
        <v>300</v>
      </c>
      <c r="E19" s="24">
        <v>1.75</v>
      </c>
      <c r="F19" s="24">
        <v>4.89</v>
      </c>
      <c r="G19" s="24">
        <v>8.49</v>
      </c>
      <c r="H19" s="24">
        <v>101.7</v>
      </c>
      <c r="I19" s="11">
        <v>18.46</v>
      </c>
    </row>
    <row r="20" ht="20.45" customHeight="1" spans="1:9">
      <c r="A20" s="11">
        <v>56</v>
      </c>
      <c r="B20" s="16" t="s">
        <v>50</v>
      </c>
      <c r="C20" s="17"/>
      <c r="D20" s="18">
        <v>180</v>
      </c>
      <c r="E20" s="18">
        <v>2.89</v>
      </c>
      <c r="F20" s="18">
        <v>4.23</v>
      </c>
      <c r="G20" s="18">
        <v>16.17</v>
      </c>
      <c r="H20" s="18">
        <v>173.2</v>
      </c>
      <c r="I20" s="18">
        <v>21</v>
      </c>
    </row>
    <row r="21" customHeight="1" spans="1:9">
      <c r="A21" s="11">
        <v>486</v>
      </c>
      <c r="B21" s="16" t="s">
        <v>51</v>
      </c>
      <c r="C21" s="17"/>
      <c r="D21" s="18">
        <v>120</v>
      </c>
      <c r="E21" s="42">
        <v>15.4</v>
      </c>
      <c r="F21" s="43">
        <v>8.72</v>
      </c>
      <c r="G21" s="43">
        <v>7.26</v>
      </c>
      <c r="H21" s="43">
        <v>200.01</v>
      </c>
      <c r="I21" s="18">
        <v>3.35</v>
      </c>
    </row>
    <row r="22" ht="19.9" customHeight="1" spans="1:9">
      <c r="A22" s="11">
        <v>57</v>
      </c>
      <c r="B22" s="16" t="s">
        <v>52</v>
      </c>
      <c r="C22" s="17"/>
      <c r="D22" s="24">
        <v>200</v>
      </c>
      <c r="E22" s="24">
        <v>1</v>
      </c>
      <c r="F22" s="24">
        <v>0.2</v>
      </c>
      <c r="G22" s="24">
        <v>20.2</v>
      </c>
      <c r="H22" s="24">
        <v>92</v>
      </c>
      <c r="I22" s="11">
        <v>4</v>
      </c>
    </row>
    <row r="23" spans="1:9">
      <c r="A23" s="11">
        <v>7</v>
      </c>
      <c r="B23" s="16" t="s">
        <v>23</v>
      </c>
      <c r="C23" s="17"/>
      <c r="D23" s="18">
        <v>50</v>
      </c>
      <c r="E23" s="18">
        <v>2.6</v>
      </c>
      <c r="F23" s="18">
        <v>0.48</v>
      </c>
      <c r="G23" s="18">
        <v>1.05</v>
      </c>
      <c r="H23" s="18">
        <v>90.5</v>
      </c>
      <c r="I23" s="18">
        <v>0</v>
      </c>
    </row>
    <row r="24" spans="1:9">
      <c r="A24" s="11">
        <v>8</v>
      </c>
      <c r="B24" s="16" t="s">
        <v>16</v>
      </c>
      <c r="C24" s="17"/>
      <c r="D24" s="18">
        <v>60</v>
      </c>
      <c r="E24" s="18">
        <v>4.92</v>
      </c>
      <c r="F24" s="18">
        <v>0.84</v>
      </c>
      <c r="G24" s="18">
        <v>25.116</v>
      </c>
      <c r="H24" s="18">
        <v>117</v>
      </c>
      <c r="I24" s="18">
        <v>0</v>
      </c>
    </row>
    <row r="25" spans="1:9">
      <c r="A25" s="11"/>
      <c r="B25" s="22" t="s">
        <v>24</v>
      </c>
      <c r="C25" s="23"/>
      <c r="D25" s="25">
        <f>SUM(D18:D24)</f>
        <v>1010</v>
      </c>
      <c r="E25" s="25">
        <f>SUM(E18:E24)</f>
        <v>29.32</v>
      </c>
      <c r="F25" s="25">
        <f>SUM(F18:F24)</f>
        <v>25.45</v>
      </c>
      <c r="G25" s="25">
        <f>SUM(G18:G24)</f>
        <v>80.666</v>
      </c>
      <c r="H25" s="25">
        <f>SUM(H18:H24)</f>
        <v>841.71</v>
      </c>
      <c r="I25" s="25">
        <f t="shared" ref="I25" si="1">SUM(I18:I24)</f>
        <v>56.31</v>
      </c>
    </row>
    <row r="26" spans="1:9">
      <c r="A26" s="11"/>
      <c r="B26" s="22" t="s">
        <v>25</v>
      </c>
      <c r="C26" s="23"/>
      <c r="D26" s="25">
        <f>SUM(D25,D16)</f>
        <v>1610</v>
      </c>
      <c r="E26" s="25">
        <f>SUM(E25,E16)</f>
        <v>45.22</v>
      </c>
      <c r="F26" s="25">
        <f>SUM(F25,F16)</f>
        <v>37.43</v>
      </c>
      <c r="G26" s="25">
        <f>SUM(G25,G16)</f>
        <v>164.046</v>
      </c>
      <c r="H26" s="25">
        <f>SUM(H25,H16)</f>
        <v>1406.69</v>
      </c>
      <c r="I26" s="25">
        <f t="shared" ref="I26" si="2">SUM(I25,I16)</f>
        <v>66.74</v>
      </c>
    </row>
  </sheetData>
  <mergeCells count="25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8:A9"/>
    <mergeCell ref="D8:D9"/>
    <mergeCell ref="H8:H9"/>
    <mergeCell ref="B8:C9"/>
  </mergeCells>
  <pageMargins left="0.7" right="0.7" top="0.75" bottom="0.75" header="0.3" footer="0.3"/>
  <pageSetup paperSize="9" orientation="landscape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"/>
  <sheetViews>
    <sheetView topLeftCell="A10" workbookViewId="0">
      <selection activeCell="A20" sqref="A20:I20"/>
    </sheetView>
  </sheetViews>
  <sheetFormatPr defaultColWidth="9" defaultRowHeight="15"/>
  <cols>
    <col min="1" max="1" width="5.57142857142857" customWidth="1"/>
    <col min="3" max="3" width="15.2857142857143" customWidth="1"/>
    <col min="4" max="4" width="13.2857142857143" customWidth="1"/>
    <col min="5" max="5" width="14.1428571428571" customWidth="1"/>
    <col min="6" max="6" width="11.7142857142857" customWidth="1"/>
    <col min="7" max="7" width="13.2857142857143" customWidth="1"/>
    <col min="8" max="8" width="11.4285714285714" customWidth="1"/>
    <col min="9" max="9" width="10.2857142857143" customWidth="1"/>
  </cols>
  <sheetData>
    <row r="2" spans="1:7">
      <c r="A2" s="1" t="s">
        <v>53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46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ht="14.45" customHeight="1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ht="59.25" customHeight="1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ht="28.15" customHeight="1" spans="1:9">
      <c r="A11" s="11">
        <v>176</v>
      </c>
      <c r="B11" s="31" t="s">
        <v>54</v>
      </c>
      <c r="C11" s="32"/>
      <c r="D11" s="18">
        <v>200</v>
      </c>
      <c r="E11" s="18">
        <v>7.04</v>
      </c>
      <c r="F11" s="18">
        <v>7.6</v>
      </c>
      <c r="G11" s="18">
        <v>36.8</v>
      </c>
      <c r="H11" s="18">
        <v>245.6</v>
      </c>
      <c r="I11" s="18">
        <v>0.5</v>
      </c>
    </row>
    <row r="12" ht="29.25" customHeight="1" spans="1:9">
      <c r="A12" s="11">
        <v>847</v>
      </c>
      <c r="B12" s="16" t="s">
        <v>31</v>
      </c>
      <c r="C12" s="17"/>
      <c r="D12" s="18">
        <v>100</v>
      </c>
      <c r="E12" s="18">
        <v>0.4</v>
      </c>
      <c r="F12" s="18">
        <v>0.4</v>
      </c>
      <c r="G12" s="18">
        <v>9.8</v>
      </c>
      <c r="H12" s="18">
        <v>47</v>
      </c>
      <c r="I12" s="18">
        <v>10</v>
      </c>
    </row>
    <row r="13" ht="21.6" customHeight="1" spans="1:9">
      <c r="A13" s="11">
        <v>377</v>
      </c>
      <c r="B13" s="16" t="s">
        <v>55</v>
      </c>
      <c r="C13" s="17"/>
      <c r="D13" s="18">
        <v>200</v>
      </c>
      <c r="E13" s="18">
        <v>4.51</v>
      </c>
      <c r="F13" s="18">
        <v>1.14</v>
      </c>
      <c r="G13" s="18">
        <v>7.71</v>
      </c>
      <c r="H13" s="18">
        <v>57.33</v>
      </c>
      <c r="I13" s="18">
        <v>3.67</v>
      </c>
    </row>
    <row r="14" spans="1:9">
      <c r="A14" s="11">
        <v>7</v>
      </c>
      <c r="B14" s="33" t="s">
        <v>23</v>
      </c>
      <c r="C14" s="34"/>
      <c r="D14" s="18">
        <v>50</v>
      </c>
      <c r="E14" s="18">
        <v>2.6</v>
      </c>
      <c r="F14" s="18">
        <v>0.48</v>
      </c>
      <c r="G14" s="18">
        <v>1.05</v>
      </c>
      <c r="H14" s="18">
        <v>90.5</v>
      </c>
      <c r="I14" s="18">
        <v>0</v>
      </c>
    </row>
    <row r="15" spans="1:9">
      <c r="A15" s="11">
        <v>8</v>
      </c>
      <c r="B15" s="16" t="s">
        <v>16</v>
      </c>
      <c r="C15" s="17"/>
      <c r="D15" s="18">
        <v>60</v>
      </c>
      <c r="E15" s="18">
        <v>2.4</v>
      </c>
      <c r="F15" s="18">
        <v>0.8</v>
      </c>
      <c r="G15" s="18">
        <v>16.7</v>
      </c>
      <c r="H15" s="18">
        <v>117</v>
      </c>
      <c r="I15" s="18">
        <v>0</v>
      </c>
    </row>
    <row r="16" customHeight="1" spans="1:9">
      <c r="A16" s="11"/>
      <c r="B16" s="19" t="s">
        <v>17</v>
      </c>
      <c r="C16" s="20"/>
      <c r="D16" s="21">
        <f>SUM(D11:D15)</f>
        <v>610</v>
      </c>
      <c r="E16" s="21">
        <f>SUM(E11:E15)</f>
        <v>16.95</v>
      </c>
      <c r="F16" s="21">
        <f>SUM(F11:F15)</f>
        <v>10.42</v>
      </c>
      <c r="G16" s="21">
        <v>89.83</v>
      </c>
      <c r="H16" s="21">
        <f>SUM(H11:H15)</f>
        <v>557.43</v>
      </c>
      <c r="I16" s="21">
        <f>SUM(I11:I15)</f>
        <v>14.17</v>
      </c>
    </row>
    <row r="17" spans="1:9">
      <c r="A17" s="11"/>
      <c r="B17" s="22" t="s">
        <v>18</v>
      </c>
      <c r="C17" s="23"/>
      <c r="D17" s="24"/>
      <c r="E17" s="24"/>
      <c r="F17" s="24"/>
      <c r="G17" s="24"/>
      <c r="H17" s="24"/>
      <c r="I17" s="11"/>
    </row>
    <row r="18" ht="15.6" customHeight="1" spans="1:9">
      <c r="A18" s="11">
        <v>33</v>
      </c>
      <c r="B18" s="16" t="s">
        <v>56</v>
      </c>
      <c r="C18" s="17"/>
      <c r="D18" s="24">
        <v>100</v>
      </c>
      <c r="E18" s="24">
        <v>1.43</v>
      </c>
      <c r="F18" s="24">
        <v>6.08</v>
      </c>
      <c r="G18" s="24">
        <v>8.37</v>
      </c>
      <c r="H18" s="24">
        <v>93.9</v>
      </c>
      <c r="I18" s="18">
        <v>6</v>
      </c>
    </row>
    <row r="19" spans="1:9">
      <c r="A19" s="11">
        <v>202</v>
      </c>
      <c r="B19" s="16" t="s">
        <v>57</v>
      </c>
      <c r="C19" s="17"/>
      <c r="D19" s="18">
        <v>250</v>
      </c>
      <c r="E19" s="18">
        <v>2.1</v>
      </c>
      <c r="F19" s="18">
        <v>7.48</v>
      </c>
      <c r="G19" s="18">
        <v>11.69</v>
      </c>
      <c r="H19" s="18">
        <v>122.96</v>
      </c>
      <c r="I19" s="18">
        <v>8.5</v>
      </c>
    </row>
    <row r="20" ht="14.45" customHeight="1" spans="1:9">
      <c r="A20" s="11">
        <v>436</v>
      </c>
      <c r="B20" s="33" t="s">
        <v>58</v>
      </c>
      <c r="C20" s="34"/>
      <c r="D20" s="18">
        <v>230</v>
      </c>
      <c r="E20" s="18">
        <v>20.91</v>
      </c>
      <c r="F20" s="18">
        <v>8.26</v>
      </c>
      <c r="G20" s="18">
        <v>35.32</v>
      </c>
      <c r="H20" s="18">
        <v>336.97</v>
      </c>
      <c r="I20" s="18">
        <v>5.61</v>
      </c>
    </row>
    <row r="21" ht="21" customHeight="1" spans="1:9">
      <c r="A21" s="11">
        <v>859</v>
      </c>
      <c r="B21" s="16" t="s">
        <v>22</v>
      </c>
      <c r="C21" s="17"/>
      <c r="D21" s="24">
        <v>200</v>
      </c>
      <c r="E21" s="24">
        <v>0.2</v>
      </c>
      <c r="F21" s="24">
        <v>0.2</v>
      </c>
      <c r="G21" s="24">
        <v>22.3</v>
      </c>
      <c r="H21" s="24">
        <v>110</v>
      </c>
      <c r="I21" s="11">
        <v>0</v>
      </c>
    </row>
    <row r="22" spans="1:9">
      <c r="A22" s="11">
        <v>7</v>
      </c>
      <c r="B22" s="16" t="s">
        <v>23</v>
      </c>
      <c r="C22" s="17"/>
      <c r="D22" s="18">
        <v>40</v>
      </c>
      <c r="E22" s="18">
        <v>2.6</v>
      </c>
      <c r="F22" s="18">
        <v>0.48</v>
      </c>
      <c r="G22" s="18">
        <v>1.05</v>
      </c>
      <c r="H22" s="18">
        <v>72.4</v>
      </c>
      <c r="I22" s="18">
        <v>0</v>
      </c>
    </row>
    <row r="23" spans="1:9">
      <c r="A23" s="11">
        <v>8</v>
      </c>
      <c r="B23" s="16" t="s">
        <v>16</v>
      </c>
      <c r="C23" s="17"/>
      <c r="D23" s="18">
        <v>60</v>
      </c>
      <c r="E23" s="18">
        <v>4.92</v>
      </c>
      <c r="F23" s="18">
        <v>0.84</v>
      </c>
      <c r="G23" s="18">
        <v>25.116</v>
      </c>
      <c r="H23" s="18">
        <v>117</v>
      </c>
      <c r="I23" s="18">
        <v>0</v>
      </c>
    </row>
    <row r="24" spans="1:9">
      <c r="A24" s="11"/>
      <c r="B24" s="22" t="s">
        <v>24</v>
      </c>
      <c r="C24" s="23"/>
      <c r="D24" s="25">
        <f>SUM(D17:D23)</f>
        <v>880</v>
      </c>
      <c r="E24" s="25">
        <f>SUM(E17:E23)</f>
        <v>32.16</v>
      </c>
      <c r="F24" s="25">
        <f>SUM(F17:F23)</f>
        <v>23.34</v>
      </c>
      <c r="G24" s="25">
        <f>SUM(G17:G23)</f>
        <v>103.846</v>
      </c>
      <c r="H24" s="25">
        <f>SUM(H18:H23)</f>
        <v>853.23</v>
      </c>
      <c r="I24" s="25">
        <f t="shared" ref="I24" si="0">SUM(I18:I23)</f>
        <v>20.11</v>
      </c>
    </row>
    <row r="25" spans="1:9">
      <c r="A25" s="11"/>
      <c r="B25" s="22" t="s">
        <v>25</v>
      </c>
      <c r="C25" s="23"/>
      <c r="D25" s="25">
        <f>SUM(D24,D15)</f>
        <v>940</v>
      </c>
      <c r="E25" s="25">
        <f>SUM(E24,E15)</f>
        <v>34.56</v>
      </c>
      <c r="F25" s="25">
        <f>SUM(F24,F15)</f>
        <v>24.14</v>
      </c>
      <c r="G25" s="25">
        <v>169.98</v>
      </c>
      <c r="H25" s="25">
        <f>SUM(H24,H16)</f>
        <v>1410.66</v>
      </c>
      <c r="I25" s="25">
        <f t="shared" ref="I25" si="1">SUM(I24,I16)</f>
        <v>34.28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H9"/>
    <mergeCell ref="B8:C9"/>
  </mergeCells>
  <pageMargins left="0.7" right="0.7" top="0.75" bottom="0.75" header="0.3" footer="0.3"/>
  <pageSetup paperSize="9" orientation="landscape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"/>
  <sheetViews>
    <sheetView topLeftCell="A10" workbookViewId="0">
      <selection activeCell="K23" sqref="K23"/>
    </sheetView>
  </sheetViews>
  <sheetFormatPr defaultColWidth="9" defaultRowHeight="15"/>
  <cols>
    <col min="1" max="1" width="4.71428571428571" customWidth="1"/>
    <col min="3" max="3" width="15.2857142857143" customWidth="1"/>
    <col min="4" max="4" width="11.2857142857143" customWidth="1"/>
    <col min="5" max="5" width="12.8571428571429" customWidth="1"/>
    <col min="6" max="6" width="14.7142857142857" customWidth="1"/>
    <col min="7" max="7" width="13.2857142857143" customWidth="1"/>
    <col min="8" max="8" width="10.7142857142857" customWidth="1"/>
    <col min="9" max="9" width="14.2857142857143" customWidth="1"/>
  </cols>
  <sheetData>
    <row r="2" spans="1:7">
      <c r="A2" s="1" t="s">
        <v>59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60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customHeight="1" spans="1:9">
      <c r="A8" s="3" t="s">
        <v>3</v>
      </c>
      <c r="B8" s="4" t="s">
        <v>4</v>
      </c>
      <c r="C8" s="5"/>
      <c r="D8" s="3" t="s">
        <v>5</v>
      </c>
      <c r="E8" s="36" t="s">
        <v>6</v>
      </c>
      <c r="F8" s="37"/>
      <c r="G8" s="38"/>
      <c r="H8" s="4" t="s">
        <v>7</v>
      </c>
      <c r="I8" s="41"/>
    </row>
    <row r="9" ht="42.75" customHeight="1" spans="1:9">
      <c r="A9" s="10"/>
      <c r="B9" s="8"/>
      <c r="C9" s="9"/>
      <c r="D9" s="10"/>
      <c r="E9" s="11" t="s">
        <v>8</v>
      </c>
      <c r="F9" s="11" t="s">
        <v>9</v>
      </c>
      <c r="G9" s="11" t="s">
        <v>10</v>
      </c>
      <c r="H9" s="8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spans="1:9">
      <c r="A11" s="11">
        <v>390</v>
      </c>
      <c r="B11" s="33" t="s">
        <v>61</v>
      </c>
      <c r="C11" s="34"/>
      <c r="D11" s="18">
        <v>250</v>
      </c>
      <c r="E11" s="18">
        <v>7.8</v>
      </c>
      <c r="F11" s="18">
        <v>7.63</v>
      </c>
      <c r="G11" s="18">
        <v>37.13</v>
      </c>
      <c r="H11" s="18">
        <v>198.3</v>
      </c>
      <c r="I11" s="18"/>
    </row>
    <row r="12" ht="15.6" customHeight="1" spans="1:9">
      <c r="A12" s="11">
        <v>951</v>
      </c>
      <c r="B12" s="16" t="s">
        <v>62</v>
      </c>
      <c r="C12" s="17"/>
      <c r="D12" s="18">
        <v>200</v>
      </c>
      <c r="E12" s="18">
        <v>1.4</v>
      </c>
      <c r="F12" s="18">
        <v>2</v>
      </c>
      <c r="G12" s="18">
        <v>22.4</v>
      </c>
      <c r="H12" s="18">
        <v>116</v>
      </c>
      <c r="I12" s="18">
        <v>0</v>
      </c>
    </row>
    <row r="13" ht="28.5" customHeight="1" spans="1:9">
      <c r="A13" s="11">
        <v>847</v>
      </c>
      <c r="B13" s="16" t="s">
        <v>37</v>
      </c>
      <c r="C13" s="17"/>
      <c r="D13" s="18">
        <v>100</v>
      </c>
      <c r="E13" s="18">
        <v>0.4</v>
      </c>
      <c r="F13" s="18">
        <v>0.4</v>
      </c>
      <c r="G13" s="18">
        <v>9.8</v>
      </c>
      <c r="H13" s="18">
        <v>47</v>
      </c>
      <c r="I13" s="18">
        <v>10</v>
      </c>
    </row>
    <row r="14" customHeight="1" spans="1:9">
      <c r="A14" s="11">
        <v>7</v>
      </c>
      <c r="B14" s="16" t="s">
        <v>23</v>
      </c>
      <c r="C14" s="17"/>
      <c r="D14" s="18">
        <v>40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ht="14.45" customHeight="1" spans="1:9">
      <c r="A15" s="11">
        <v>8</v>
      </c>
      <c r="B15" s="16" t="s">
        <v>16</v>
      </c>
      <c r="C15" s="17"/>
      <c r="D15" s="18">
        <v>60</v>
      </c>
      <c r="E15" s="18">
        <v>4.92</v>
      </c>
      <c r="F15" s="18">
        <v>0.84</v>
      </c>
      <c r="G15" s="18">
        <v>25.116</v>
      </c>
      <c r="H15" s="18">
        <v>117</v>
      </c>
      <c r="I15" s="18">
        <v>0</v>
      </c>
    </row>
    <row r="16" customHeight="1" spans="1:9">
      <c r="A16" s="11"/>
      <c r="B16" s="19" t="s">
        <v>17</v>
      </c>
      <c r="C16" s="20"/>
      <c r="D16" s="21">
        <f>SUM(D11:D15)</f>
        <v>650</v>
      </c>
      <c r="E16" s="21">
        <f>SUM(E11:E15)</f>
        <v>17.12</v>
      </c>
      <c r="F16" s="21">
        <f>SUM(F11:F15)</f>
        <v>11.35</v>
      </c>
      <c r="G16" s="21">
        <f>SUM(G11:G15)</f>
        <v>95.496</v>
      </c>
      <c r="H16" s="21">
        <f>SUM(H11:H15)</f>
        <v>550.7</v>
      </c>
      <c r="I16" s="21">
        <f t="shared" ref="I16" si="0">SUM(I11:I15)</f>
        <v>10</v>
      </c>
    </row>
    <row r="17" spans="1:9">
      <c r="A17" s="11"/>
      <c r="B17" s="22" t="s">
        <v>18</v>
      </c>
      <c r="C17" s="23"/>
      <c r="D17" s="24"/>
      <c r="E17" s="24"/>
      <c r="F17" s="24"/>
      <c r="G17" s="24"/>
      <c r="H17" s="24"/>
      <c r="I17" s="24"/>
    </row>
    <row r="18" spans="1:9">
      <c r="A18" s="11">
        <v>45</v>
      </c>
      <c r="B18" s="16" t="s">
        <v>19</v>
      </c>
      <c r="C18" s="17"/>
      <c r="D18" s="24">
        <v>100</v>
      </c>
      <c r="E18" s="24">
        <v>1.36</v>
      </c>
      <c r="F18" s="24">
        <v>6.18</v>
      </c>
      <c r="G18" s="24">
        <v>8.44</v>
      </c>
      <c r="H18" s="24">
        <v>94.8</v>
      </c>
      <c r="I18" s="24">
        <v>10.25</v>
      </c>
    </row>
    <row r="19" spans="1:9">
      <c r="A19" s="11">
        <v>200</v>
      </c>
      <c r="B19" s="16" t="s">
        <v>63</v>
      </c>
      <c r="C19" s="17"/>
      <c r="D19" s="18">
        <v>250</v>
      </c>
      <c r="E19" s="18">
        <v>2.34</v>
      </c>
      <c r="F19" s="18">
        <v>2.83</v>
      </c>
      <c r="G19" s="18">
        <v>16.64</v>
      </c>
      <c r="H19" s="18">
        <v>101.25</v>
      </c>
      <c r="I19" s="18">
        <v>12</v>
      </c>
    </row>
    <row r="20" ht="15.75" spans="1:9">
      <c r="A20" s="11">
        <v>171</v>
      </c>
      <c r="B20" s="33" t="s">
        <v>42</v>
      </c>
      <c r="C20" s="34"/>
      <c r="D20" s="18">
        <v>180</v>
      </c>
      <c r="E20" s="18">
        <v>5.76</v>
      </c>
      <c r="F20" s="18">
        <v>0.21</v>
      </c>
      <c r="G20" s="18">
        <v>35.35</v>
      </c>
      <c r="H20" s="18">
        <v>182.9</v>
      </c>
      <c r="I20" s="18">
        <v>0</v>
      </c>
    </row>
    <row r="21" ht="14.45" customHeight="1" spans="1:9">
      <c r="A21" s="11">
        <v>296</v>
      </c>
      <c r="B21" s="16" t="s">
        <v>64</v>
      </c>
      <c r="C21" s="17"/>
      <c r="D21" s="18">
        <v>100</v>
      </c>
      <c r="E21" s="39">
        <v>19.6</v>
      </c>
      <c r="F21" s="40">
        <v>16.2</v>
      </c>
      <c r="G21" s="40">
        <v>5.2</v>
      </c>
      <c r="H21" s="40">
        <v>245.5</v>
      </c>
      <c r="I21" s="18">
        <v>0.02</v>
      </c>
    </row>
    <row r="22" spans="1:9">
      <c r="A22" s="11">
        <v>122</v>
      </c>
      <c r="B22" s="16" t="s">
        <v>35</v>
      </c>
      <c r="C22" s="17"/>
      <c r="D22" s="24">
        <v>200</v>
      </c>
      <c r="E22" s="24">
        <v>0</v>
      </c>
      <c r="F22" s="24">
        <v>0</v>
      </c>
      <c r="G22" s="24">
        <v>19.6</v>
      </c>
      <c r="H22" s="24">
        <v>80</v>
      </c>
      <c r="I22" s="24">
        <v>30</v>
      </c>
    </row>
    <row r="23" spans="1:9">
      <c r="A23" s="11">
        <v>8</v>
      </c>
      <c r="B23" s="16" t="s">
        <v>16</v>
      </c>
      <c r="C23" s="17"/>
      <c r="D23" s="18">
        <v>60</v>
      </c>
      <c r="E23" s="18">
        <v>4.92</v>
      </c>
      <c r="F23" s="18">
        <v>0.84</v>
      </c>
      <c r="G23" s="18">
        <v>25.116</v>
      </c>
      <c r="H23" s="18">
        <v>117</v>
      </c>
      <c r="I23" s="18">
        <v>0</v>
      </c>
    </row>
    <row r="24" spans="1:9">
      <c r="A24" s="11"/>
      <c r="B24" s="22" t="s">
        <v>24</v>
      </c>
      <c r="C24" s="23"/>
      <c r="D24" s="25">
        <f>SUM(D17:D23)</f>
        <v>890</v>
      </c>
      <c r="E24" s="25">
        <f>SUM(E17:E23)</f>
        <v>33.98</v>
      </c>
      <c r="F24" s="25">
        <f>SUM(F17:F23)</f>
        <v>26.26</v>
      </c>
      <c r="G24" s="25">
        <f>SUM(G17:G23)</f>
        <v>110.346</v>
      </c>
      <c r="H24" s="25">
        <f>SUM(H18:H23)</f>
        <v>821.45</v>
      </c>
      <c r="I24" s="25">
        <f>SUM(I18:I23)</f>
        <v>52.27</v>
      </c>
    </row>
    <row r="25" spans="1:9">
      <c r="A25" s="11"/>
      <c r="B25" s="22" t="s">
        <v>25</v>
      </c>
      <c r="C25" s="23"/>
      <c r="D25" s="25">
        <f>SUM(D24,D15)</f>
        <v>950</v>
      </c>
      <c r="E25" s="25">
        <f>SUM(E24,E15)</f>
        <v>38.9</v>
      </c>
      <c r="F25" s="25">
        <f>SUM(F24,F15)</f>
        <v>27.1</v>
      </c>
      <c r="G25" s="25">
        <f>SUM(G24,G16)</f>
        <v>205.842</v>
      </c>
      <c r="H25" s="25">
        <f>SUM(H24,H16)</f>
        <v>1372.15</v>
      </c>
      <c r="I25" s="25">
        <f>SUM(I18:I24)</f>
        <v>104.54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H9"/>
    <mergeCell ref="B8:C9"/>
  </mergeCells>
  <pageMargins left="0.7" right="0.7" top="0.75" bottom="0.75" header="0.3" footer="0.3"/>
  <pageSetup paperSize="9" orientation="landscape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5"/>
  <sheetViews>
    <sheetView topLeftCell="A11" workbookViewId="0">
      <selection activeCell="A17" sqref="A17:I17"/>
    </sheetView>
  </sheetViews>
  <sheetFormatPr defaultColWidth="9" defaultRowHeight="15"/>
  <cols>
    <col min="1" max="1" width="4.14285714285714" customWidth="1"/>
    <col min="3" max="3" width="14.2857142857143" customWidth="1"/>
    <col min="4" max="4" width="11.8571428571429" customWidth="1"/>
    <col min="5" max="6" width="11.2857142857143" customWidth="1"/>
    <col min="7" max="7" width="10" customWidth="1"/>
    <col min="9" max="9" width="10.2857142857143" customWidth="1"/>
  </cols>
  <sheetData>
    <row r="2" spans="1:7">
      <c r="A2" s="1" t="s">
        <v>65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ht="14.45" customHeight="1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ht="42.75" customHeight="1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ht="30.6" customHeight="1" spans="1:9">
      <c r="A11" s="11">
        <v>3</v>
      </c>
      <c r="B11" s="16" t="s">
        <v>28</v>
      </c>
      <c r="C11" s="17"/>
      <c r="D11" s="18">
        <v>210</v>
      </c>
      <c r="E11" s="18">
        <v>5.8</v>
      </c>
      <c r="F11" s="18">
        <v>7.6</v>
      </c>
      <c r="G11" s="18">
        <v>28.9</v>
      </c>
      <c r="H11" s="18">
        <v>296</v>
      </c>
      <c r="I11" s="18">
        <v>0</v>
      </c>
    </row>
    <row r="12" spans="1:10">
      <c r="A12" s="11">
        <v>959</v>
      </c>
      <c r="B12" s="16" t="s">
        <v>15</v>
      </c>
      <c r="C12" s="17"/>
      <c r="D12" s="18">
        <v>200</v>
      </c>
      <c r="E12" s="18">
        <v>3.52</v>
      </c>
      <c r="F12" s="18">
        <v>3.72</v>
      </c>
      <c r="G12" s="18">
        <v>25.49</v>
      </c>
      <c r="H12" s="18">
        <v>145.2</v>
      </c>
      <c r="I12" s="18">
        <v>0</v>
      </c>
      <c r="J12" s="45"/>
    </row>
    <row r="13" ht="26.45" customHeight="1" spans="1:9">
      <c r="A13" s="11">
        <v>847</v>
      </c>
      <c r="B13" s="16" t="s">
        <v>13</v>
      </c>
      <c r="C13" s="17"/>
      <c r="D13" s="18">
        <v>100</v>
      </c>
      <c r="E13" s="18">
        <v>0.4</v>
      </c>
      <c r="F13" s="18">
        <v>0.4</v>
      </c>
      <c r="G13" s="18">
        <v>9.8</v>
      </c>
      <c r="H13" s="18">
        <v>47</v>
      </c>
      <c r="I13" s="18">
        <v>10</v>
      </c>
    </row>
    <row r="14" customHeight="1" spans="1:9">
      <c r="A14" s="11">
        <v>8</v>
      </c>
      <c r="B14" s="33" t="s">
        <v>16</v>
      </c>
      <c r="C14" s="34"/>
      <c r="D14" s="18">
        <v>50</v>
      </c>
      <c r="E14" s="18">
        <v>4.1</v>
      </c>
      <c r="F14" s="18">
        <v>0.7</v>
      </c>
      <c r="G14" s="18">
        <v>20.93</v>
      </c>
      <c r="H14" s="18">
        <v>97.5</v>
      </c>
      <c r="I14" s="18">
        <v>0</v>
      </c>
    </row>
    <row r="15" customHeight="1" spans="1:9">
      <c r="A15" s="11"/>
      <c r="B15" s="19" t="s">
        <v>17</v>
      </c>
      <c r="C15" s="20"/>
      <c r="D15" s="21">
        <f t="shared" ref="D15:I15" si="0">SUM(D11:D14)</f>
        <v>560</v>
      </c>
      <c r="E15" s="21">
        <f t="shared" si="0"/>
        <v>13.82</v>
      </c>
      <c r="F15" s="21">
        <f t="shared" si="0"/>
        <v>12.42</v>
      </c>
      <c r="G15" s="21">
        <f t="shared" si="0"/>
        <v>85.12</v>
      </c>
      <c r="H15" s="21">
        <f t="shared" si="0"/>
        <v>585.7</v>
      </c>
      <c r="I15" s="21">
        <f t="shared" si="0"/>
        <v>10</v>
      </c>
    </row>
    <row r="16" spans="1:9">
      <c r="A16" s="11"/>
      <c r="B16" s="22" t="s">
        <v>18</v>
      </c>
      <c r="C16" s="23"/>
      <c r="D16" s="24"/>
      <c r="E16" s="24"/>
      <c r="F16" s="24"/>
      <c r="G16" s="24"/>
      <c r="H16" s="24"/>
      <c r="I16" s="11"/>
    </row>
    <row r="17" ht="27" customHeight="1" spans="1:9">
      <c r="A17" s="11">
        <v>71</v>
      </c>
      <c r="B17" s="16" t="s">
        <v>66</v>
      </c>
      <c r="C17" s="17"/>
      <c r="D17" s="24">
        <v>100</v>
      </c>
      <c r="E17" s="24">
        <v>2</v>
      </c>
      <c r="F17" s="24">
        <v>0.8</v>
      </c>
      <c r="G17" s="24">
        <v>4.6</v>
      </c>
      <c r="H17" s="24">
        <v>42</v>
      </c>
      <c r="I17" s="18">
        <v>10</v>
      </c>
    </row>
    <row r="18" ht="28.9" customHeight="1" spans="1:9">
      <c r="A18" s="11">
        <v>170</v>
      </c>
      <c r="B18" s="16" t="s">
        <v>67</v>
      </c>
      <c r="C18" s="17"/>
      <c r="D18" s="18">
        <v>250</v>
      </c>
      <c r="E18" s="18">
        <v>1.81</v>
      </c>
      <c r="F18" s="18">
        <v>4.91</v>
      </c>
      <c r="G18" s="18">
        <v>125.25</v>
      </c>
      <c r="H18" s="18">
        <v>102.5</v>
      </c>
      <c r="I18" s="18">
        <v>10.29</v>
      </c>
    </row>
    <row r="19" spans="1:9">
      <c r="A19" s="11">
        <v>13</v>
      </c>
      <c r="B19" s="33" t="s">
        <v>68</v>
      </c>
      <c r="C19" s="34"/>
      <c r="D19" s="18">
        <v>180</v>
      </c>
      <c r="E19" s="18">
        <v>13.86</v>
      </c>
      <c r="F19" s="18">
        <v>3.77</v>
      </c>
      <c r="G19" s="18">
        <v>30.52</v>
      </c>
      <c r="H19" s="18">
        <v>200.56</v>
      </c>
      <c r="I19" s="18">
        <v>0</v>
      </c>
    </row>
    <row r="20" spans="1:9">
      <c r="A20" s="11">
        <v>591</v>
      </c>
      <c r="B20" s="16" t="s">
        <v>69</v>
      </c>
      <c r="C20" s="17"/>
      <c r="D20" s="24">
        <v>100</v>
      </c>
      <c r="E20" s="24">
        <v>23.8</v>
      </c>
      <c r="F20" s="24">
        <v>19.52</v>
      </c>
      <c r="G20" s="24">
        <v>10.74</v>
      </c>
      <c r="H20" s="24">
        <v>203</v>
      </c>
      <c r="I20" s="18">
        <v>1.28</v>
      </c>
    </row>
    <row r="21" ht="28.9" customHeight="1" spans="1:9">
      <c r="A21" s="11">
        <v>868</v>
      </c>
      <c r="B21" s="16" t="s">
        <v>44</v>
      </c>
      <c r="C21" s="17"/>
      <c r="D21" s="24">
        <v>200</v>
      </c>
      <c r="E21" s="24">
        <v>0.04</v>
      </c>
      <c r="F21" s="24">
        <v>0</v>
      </c>
      <c r="G21" s="24">
        <v>24.76</v>
      </c>
      <c r="H21" s="24">
        <v>94.2</v>
      </c>
      <c r="I21" s="11">
        <v>1.08</v>
      </c>
    </row>
    <row r="22" spans="1:9">
      <c r="A22" s="11">
        <v>7</v>
      </c>
      <c r="B22" s="16" t="s">
        <v>23</v>
      </c>
      <c r="C22" s="17"/>
      <c r="D22" s="18">
        <v>40</v>
      </c>
      <c r="E22" s="18">
        <v>2.6</v>
      </c>
      <c r="F22" s="18">
        <v>0.48</v>
      </c>
      <c r="G22" s="18">
        <v>1.05</v>
      </c>
      <c r="H22" s="18">
        <v>72.4</v>
      </c>
      <c r="I22" s="18">
        <v>0</v>
      </c>
    </row>
    <row r="23" spans="1:9">
      <c r="A23" s="11">
        <v>8</v>
      </c>
      <c r="B23" s="16" t="s">
        <v>16</v>
      </c>
      <c r="C23" s="17"/>
      <c r="D23" s="18">
        <v>60</v>
      </c>
      <c r="E23" s="18">
        <v>4.92</v>
      </c>
      <c r="F23" s="18">
        <v>0.84</v>
      </c>
      <c r="G23" s="18">
        <v>25.116</v>
      </c>
      <c r="H23" s="18">
        <v>117</v>
      </c>
      <c r="I23" s="18">
        <v>0</v>
      </c>
    </row>
    <row r="24" spans="1:9">
      <c r="A24" s="11"/>
      <c r="B24" s="22" t="s">
        <v>24</v>
      </c>
      <c r="C24" s="23"/>
      <c r="D24" s="25">
        <f>SUM(D16:D23)</f>
        <v>930</v>
      </c>
      <c r="E24" s="25">
        <f>SUM(E16:E23)</f>
        <v>49.03</v>
      </c>
      <c r="F24" s="25">
        <f>SUM(F16:F23)</f>
        <v>30.32</v>
      </c>
      <c r="G24" s="25">
        <f>SUM(G16:G23)</f>
        <v>222.036</v>
      </c>
      <c r="H24" s="25">
        <f>SUM(H17:H23)</f>
        <v>831.66</v>
      </c>
      <c r="I24" s="25">
        <f t="shared" ref="I24" si="1">SUM(I17:I23)</f>
        <v>22.65</v>
      </c>
    </row>
    <row r="25" spans="1:9">
      <c r="A25" s="11"/>
      <c r="B25" s="22" t="s">
        <v>25</v>
      </c>
      <c r="C25" s="23"/>
      <c r="D25" s="25"/>
      <c r="E25" s="25">
        <f>SUM(E24,E14)</f>
        <v>53.13</v>
      </c>
      <c r="F25" s="25">
        <f>SUM(F24,F14)</f>
        <v>31.02</v>
      </c>
      <c r="G25" s="25">
        <f>SUM(G24,G15)</f>
        <v>307.156</v>
      </c>
      <c r="H25" s="25">
        <f>SUM(H24,H15)</f>
        <v>1417.36</v>
      </c>
      <c r="I25" s="25">
        <f t="shared" ref="I25" si="2">SUM(I24,I15)</f>
        <v>32.65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H9"/>
    <mergeCell ref="B8:C9"/>
  </mergeCells>
  <pageMargins left="0.7" right="0.7" top="0.75" bottom="0.75" header="0.3" footer="0.3"/>
  <pageSetup paperSize="9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5"/>
  <sheetViews>
    <sheetView topLeftCell="A12" workbookViewId="0">
      <selection activeCell="A17" sqref="A17:C17"/>
    </sheetView>
  </sheetViews>
  <sheetFormatPr defaultColWidth="9" defaultRowHeight="15"/>
  <cols>
    <col min="1" max="1" width="5" customWidth="1"/>
    <col min="3" max="3" width="14.5714285714286" customWidth="1"/>
    <col min="4" max="4" width="11.7142857142857" customWidth="1"/>
    <col min="5" max="5" width="11.1428571428571" customWidth="1"/>
    <col min="6" max="6" width="12.8571428571429" customWidth="1"/>
    <col min="7" max="7" width="11.4285714285714" customWidth="1"/>
    <col min="8" max="8" width="14.2857142857143" customWidth="1"/>
    <col min="9" max="9" width="0.142857142857143" customWidth="1"/>
    <col min="10" max="10" width="13.7142857142857" customWidth="1"/>
  </cols>
  <sheetData>
    <row r="2" spans="1:7">
      <c r="A2" s="1" t="s">
        <v>70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ht="14.45" customHeight="1" spans="1:10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5"/>
      <c r="J8" s="18"/>
    </row>
    <row r="9" ht="39.75" customHeight="1" spans="1:10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35"/>
      <c r="J9" s="11" t="s">
        <v>11</v>
      </c>
    </row>
    <row r="10" ht="16.5" customHeight="1" spans="1:10">
      <c r="A10" s="11"/>
      <c r="B10" s="13" t="s">
        <v>12</v>
      </c>
      <c r="C10" s="14"/>
      <c r="D10" s="11"/>
      <c r="E10" s="11"/>
      <c r="F10" s="11"/>
      <c r="G10" s="11"/>
      <c r="H10" s="11"/>
      <c r="I10" s="11"/>
      <c r="J10" s="11"/>
    </row>
    <row r="11" ht="44.25" customHeight="1" spans="1:10">
      <c r="A11" s="11">
        <v>174</v>
      </c>
      <c r="B11" s="16" t="s">
        <v>71</v>
      </c>
      <c r="C11" s="17"/>
      <c r="D11" s="18">
        <v>250</v>
      </c>
      <c r="E11" s="18">
        <v>8.16</v>
      </c>
      <c r="F11" s="18">
        <v>9.84</v>
      </c>
      <c r="G11" s="18">
        <v>35.6</v>
      </c>
      <c r="H11" s="18">
        <v>330</v>
      </c>
      <c r="I11" s="18"/>
      <c r="J11" s="18">
        <v>0.5</v>
      </c>
    </row>
    <row r="12" ht="30" customHeight="1" spans="1:10">
      <c r="A12" s="11">
        <v>377</v>
      </c>
      <c r="B12" s="16" t="s">
        <v>55</v>
      </c>
      <c r="C12" s="17"/>
      <c r="D12" s="18">
        <v>200</v>
      </c>
      <c r="E12" s="18">
        <v>4.51</v>
      </c>
      <c r="F12" s="18">
        <v>1.14</v>
      </c>
      <c r="G12" s="18">
        <v>7.71</v>
      </c>
      <c r="H12" s="18">
        <v>57.33</v>
      </c>
      <c r="I12" s="18"/>
      <c r="J12" s="18">
        <v>3.67</v>
      </c>
    </row>
    <row r="13" ht="27" customHeight="1" spans="1:10">
      <c r="A13" s="11">
        <v>847</v>
      </c>
      <c r="B13" s="16" t="s">
        <v>31</v>
      </c>
      <c r="C13" s="17"/>
      <c r="D13" s="18">
        <v>100</v>
      </c>
      <c r="E13" s="18">
        <v>0.4</v>
      </c>
      <c r="F13" s="18">
        <v>0.4</v>
      </c>
      <c r="G13" s="18">
        <v>9.8</v>
      </c>
      <c r="H13" s="18">
        <v>47</v>
      </c>
      <c r="I13" s="18"/>
      <c r="J13" s="18">
        <v>10</v>
      </c>
    </row>
    <row r="14" customHeight="1" spans="1:10">
      <c r="A14" s="11">
        <v>8</v>
      </c>
      <c r="B14" s="33" t="s">
        <v>16</v>
      </c>
      <c r="C14" s="34"/>
      <c r="D14" s="18">
        <v>60</v>
      </c>
      <c r="E14" s="18">
        <v>4.92</v>
      </c>
      <c r="F14" s="18">
        <v>0.84</v>
      </c>
      <c r="G14" s="18">
        <v>25.116</v>
      </c>
      <c r="H14" s="18">
        <v>117</v>
      </c>
      <c r="I14" s="18"/>
      <c r="J14" s="18">
        <v>0</v>
      </c>
    </row>
    <row r="15" customHeight="1" spans="1:10">
      <c r="A15" s="18"/>
      <c r="B15" s="19" t="s">
        <v>17</v>
      </c>
      <c r="C15" s="20"/>
      <c r="D15" s="21">
        <f>SUM(D11:D14)</f>
        <v>610</v>
      </c>
      <c r="E15" s="21">
        <f>SUM(E11:E14)</f>
        <v>17.99</v>
      </c>
      <c r="F15" s="21">
        <f>SUM(F11:F14)</f>
        <v>12.22</v>
      </c>
      <c r="G15" s="21">
        <f>SUM(G11:G14)</f>
        <v>78.226</v>
      </c>
      <c r="H15" s="21">
        <f>SUM(H11:H14)</f>
        <v>551.33</v>
      </c>
      <c r="I15" s="21"/>
      <c r="J15" s="21">
        <f t="shared" ref="J15" si="0">SUM(J11:J14)</f>
        <v>14.17</v>
      </c>
    </row>
    <row r="16" spans="1:10">
      <c r="A16" s="11"/>
      <c r="B16" s="22" t="s">
        <v>18</v>
      </c>
      <c r="C16" s="23"/>
      <c r="D16" s="24"/>
      <c r="E16" s="24"/>
      <c r="F16" s="24"/>
      <c r="G16" s="24"/>
      <c r="H16" s="24"/>
      <c r="I16" s="11"/>
      <c r="J16" s="11"/>
    </row>
    <row r="17" ht="26.45" customHeight="1" spans="1:10">
      <c r="A17" s="11">
        <v>23</v>
      </c>
      <c r="B17" s="16" t="s">
        <v>32</v>
      </c>
      <c r="C17" s="17"/>
      <c r="D17" s="24">
        <v>100</v>
      </c>
      <c r="E17" s="24">
        <v>1.13</v>
      </c>
      <c r="F17" s="24">
        <v>6.19</v>
      </c>
      <c r="G17" s="24">
        <v>4.72</v>
      </c>
      <c r="H17" s="24">
        <v>79.1</v>
      </c>
      <c r="I17" s="18"/>
      <c r="J17" s="18">
        <v>12.25</v>
      </c>
    </row>
    <row r="18" ht="28.15" customHeight="1" spans="1:10">
      <c r="A18" s="11">
        <v>206</v>
      </c>
      <c r="B18" s="16" t="s">
        <v>20</v>
      </c>
      <c r="C18" s="17"/>
      <c r="D18" s="24">
        <v>250</v>
      </c>
      <c r="E18" s="11">
        <v>5.49</v>
      </c>
      <c r="F18" s="11">
        <v>5.28</v>
      </c>
      <c r="G18" s="11">
        <v>16.33</v>
      </c>
      <c r="H18" s="11">
        <v>134.75</v>
      </c>
      <c r="I18" s="18"/>
      <c r="J18" s="11">
        <v>53.81</v>
      </c>
    </row>
    <row r="19" ht="32.45" customHeight="1" spans="1:10">
      <c r="A19" s="11">
        <v>307</v>
      </c>
      <c r="B19" s="33" t="s">
        <v>72</v>
      </c>
      <c r="C19" s="34"/>
      <c r="D19" s="18">
        <v>100</v>
      </c>
      <c r="E19" s="18">
        <v>9.7</v>
      </c>
      <c r="F19" s="18">
        <v>13.92</v>
      </c>
      <c r="G19" s="18">
        <v>7.89</v>
      </c>
      <c r="H19" s="18">
        <v>217.78</v>
      </c>
      <c r="I19" s="18"/>
      <c r="J19" s="18">
        <v>0.26</v>
      </c>
    </row>
    <row r="20" ht="31.15" customHeight="1" spans="1:10">
      <c r="A20" s="11">
        <v>688</v>
      </c>
      <c r="B20" s="16" t="s">
        <v>73</v>
      </c>
      <c r="C20" s="17"/>
      <c r="D20" s="18">
        <v>180</v>
      </c>
      <c r="E20" s="18">
        <v>5.52</v>
      </c>
      <c r="F20" s="18">
        <v>4.52</v>
      </c>
      <c r="G20" s="18">
        <v>26.45</v>
      </c>
      <c r="H20" s="18">
        <v>202.14</v>
      </c>
      <c r="I20" s="18">
        <v>0.06</v>
      </c>
      <c r="J20" s="18">
        <v>0</v>
      </c>
    </row>
    <row r="21" ht="14.45" customHeight="1" spans="1:10">
      <c r="A21" s="11">
        <v>57</v>
      </c>
      <c r="B21" s="16" t="s">
        <v>52</v>
      </c>
      <c r="C21" s="17"/>
      <c r="D21" s="24">
        <v>200</v>
      </c>
      <c r="E21" s="24">
        <v>1</v>
      </c>
      <c r="F21" s="24">
        <v>0.2</v>
      </c>
      <c r="G21" s="24">
        <v>20.2</v>
      </c>
      <c r="H21" s="24">
        <v>92</v>
      </c>
      <c r="I21" s="11"/>
      <c r="J21" s="11">
        <v>4</v>
      </c>
    </row>
    <row r="22" ht="14.45" customHeight="1" spans="1:10">
      <c r="A22" s="11">
        <v>7</v>
      </c>
      <c r="B22" s="16" t="s">
        <v>23</v>
      </c>
      <c r="C22" s="17"/>
      <c r="D22" s="18">
        <v>40</v>
      </c>
      <c r="E22" s="18">
        <v>2.6</v>
      </c>
      <c r="F22" s="18">
        <v>0.48</v>
      </c>
      <c r="G22" s="18">
        <v>1.05</v>
      </c>
      <c r="H22" s="18">
        <v>72.4</v>
      </c>
      <c r="I22" s="18"/>
      <c r="J22" s="18">
        <v>0</v>
      </c>
    </row>
    <row r="23" ht="14.45" customHeight="1" spans="1:10">
      <c r="A23" s="11">
        <v>8</v>
      </c>
      <c r="B23" s="16" t="s">
        <v>16</v>
      </c>
      <c r="C23" s="17"/>
      <c r="D23" s="18">
        <v>60</v>
      </c>
      <c r="E23" s="18">
        <v>4.92</v>
      </c>
      <c r="F23" s="18">
        <v>0.84</v>
      </c>
      <c r="G23" s="18">
        <v>25.116</v>
      </c>
      <c r="H23" s="18">
        <v>117</v>
      </c>
      <c r="I23" s="18"/>
      <c r="J23" s="18">
        <v>0</v>
      </c>
    </row>
    <row r="24" ht="14.45" customHeight="1" spans="1:10">
      <c r="A24" s="11"/>
      <c r="B24" s="22" t="s">
        <v>24</v>
      </c>
      <c r="C24" s="23"/>
      <c r="D24" s="25">
        <f>SUM(D16:D23)</f>
        <v>930</v>
      </c>
      <c r="E24" s="25">
        <f>SUM(E16:E23)</f>
        <v>30.36</v>
      </c>
      <c r="F24" s="25">
        <f>SUM(F16:F23)</f>
        <v>31.43</v>
      </c>
      <c r="G24" s="25">
        <f>SUM(G16:G23)</f>
        <v>101.756</v>
      </c>
      <c r="H24" s="25">
        <f>SUM(H17:H23)</f>
        <v>915.17</v>
      </c>
      <c r="I24" s="11"/>
      <c r="J24" s="25">
        <f t="shared" ref="J24" si="1">SUM(J17:J23)</f>
        <v>70.32</v>
      </c>
    </row>
    <row r="25" ht="14.45" customHeight="1" spans="1:10">
      <c r="A25" s="11"/>
      <c r="B25" s="22" t="s">
        <v>25</v>
      </c>
      <c r="C25" s="23"/>
      <c r="D25" s="25"/>
      <c r="E25" s="25">
        <f>SUM(E24,E14)</f>
        <v>35.28</v>
      </c>
      <c r="F25" s="25">
        <f>SUM(F24,F14)</f>
        <v>32.27</v>
      </c>
      <c r="G25" s="25">
        <f>SUM(G24,G15)</f>
        <v>179.982</v>
      </c>
      <c r="H25" s="25">
        <f>SUM(H24,H15)</f>
        <v>1466.5</v>
      </c>
      <c r="I25" s="25"/>
      <c r="J25" s="25">
        <f t="shared" ref="J25" si="2">SUM(J24,J15)</f>
        <v>84.49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B8:C9"/>
    <mergeCell ref="H8:I9"/>
  </mergeCells>
  <pageMargins left="0.7" right="0.7" top="0.75" bottom="0.75" header="0.3" footer="0.3"/>
  <pageSetup paperSize="9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"/>
  <sheetViews>
    <sheetView topLeftCell="A10" workbookViewId="0">
      <selection activeCell="M16" sqref="M16"/>
    </sheetView>
  </sheetViews>
  <sheetFormatPr defaultColWidth="9" defaultRowHeight="15"/>
  <cols>
    <col min="1" max="1" width="5.71428571428571" customWidth="1"/>
    <col min="3" max="3" width="14.8571428571429" customWidth="1"/>
    <col min="4" max="4" width="12.1428571428571" customWidth="1"/>
    <col min="5" max="5" width="10.8571428571429" customWidth="1"/>
    <col min="6" max="6" width="12.2857142857143" customWidth="1"/>
    <col min="7" max="7" width="10.4285714285714" customWidth="1"/>
    <col min="8" max="8" width="9" customWidth="1"/>
    <col min="9" max="9" width="12.7142857142857" customWidth="1"/>
  </cols>
  <sheetData>
    <row r="2" spans="1:7">
      <c r="A2" s="1" t="s">
        <v>74</v>
      </c>
      <c r="B2" s="1"/>
      <c r="C2" s="1"/>
      <c r="D2" s="1"/>
      <c r="E2" s="1"/>
      <c r="F2" s="1"/>
      <c r="G2" s="2"/>
    </row>
    <row r="3" spans="1:7">
      <c r="A3" s="2"/>
      <c r="B3" s="2"/>
      <c r="C3" s="2"/>
      <c r="D3" s="2"/>
      <c r="E3" s="2"/>
      <c r="F3" s="2"/>
      <c r="G3" s="2"/>
    </row>
    <row r="4" spans="1:7">
      <c r="A4" s="1" t="s">
        <v>1</v>
      </c>
      <c r="B4" s="1"/>
      <c r="C4" s="1"/>
      <c r="D4" s="1"/>
      <c r="E4" s="1"/>
      <c r="F4" s="1"/>
      <c r="G4" s="1"/>
    </row>
    <row r="5" spans="1:7">
      <c r="A5" s="2"/>
      <c r="B5" s="2"/>
      <c r="C5" s="2"/>
      <c r="D5" s="2"/>
      <c r="E5" s="2"/>
      <c r="F5" s="2"/>
      <c r="G5" s="2"/>
    </row>
    <row r="6" spans="1:7">
      <c r="A6" s="1" t="s">
        <v>2</v>
      </c>
      <c r="B6" s="1"/>
      <c r="C6" s="1"/>
      <c r="D6" s="1"/>
      <c r="E6" s="1"/>
      <c r="F6" s="1"/>
      <c r="G6" s="1"/>
    </row>
    <row r="8" ht="14.45" customHeight="1" spans="1:9">
      <c r="A8" s="3" t="s">
        <v>3</v>
      </c>
      <c r="B8" s="4" t="s">
        <v>4</v>
      </c>
      <c r="C8" s="5"/>
      <c r="D8" s="3" t="s">
        <v>5</v>
      </c>
      <c r="E8" s="6" t="s">
        <v>6</v>
      </c>
      <c r="F8" s="6"/>
      <c r="G8" s="6"/>
      <c r="H8" s="4" t="s">
        <v>7</v>
      </c>
      <c r="I8" s="18"/>
    </row>
    <row r="9" ht="41.25" customHeight="1" spans="1:9">
      <c r="A9" s="7"/>
      <c r="B9" s="8"/>
      <c r="C9" s="9"/>
      <c r="D9" s="10"/>
      <c r="E9" s="11" t="s">
        <v>8</v>
      </c>
      <c r="F9" s="11" t="s">
        <v>9</v>
      </c>
      <c r="G9" s="11" t="s">
        <v>10</v>
      </c>
      <c r="H9" s="15"/>
      <c r="I9" s="11" t="s">
        <v>11</v>
      </c>
    </row>
    <row r="10" spans="1:9">
      <c r="A10" s="11"/>
      <c r="B10" s="13" t="s">
        <v>12</v>
      </c>
      <c r="C10" s="14"/>
      <c r="D10" s="11"/>
      <c r="E10" s="11"/>
      <c r="F10" s="11"/>
      <c r="G10" s="11"/>
      <c r="H10" s="11"/>
      <c r="I10" s="11"/>
    </row>
    <row r="11" ht="34.5" customHeight="1" spans="1:9">
      <c r="A11" s="11">
        <v>847</v>
      </c>
      <c r="B11" s="16" t="s">
        <v>75</v>
      </c>
      <c r="C11" s="17"/>
      <c r="D11" s="18">
        <v>100</v>
      </c>
      <c r="E11" s="18">
        <v>0.4</v>
      </c>
      <c r="F11" s="18">
        <v>0.4</v>
      </c>
      <c r="G11" s="18">
        <v>9.8</v>
      </c>
      <c r="H11" s="18">
        <v>47</v>
      </c>
      <c r="I11" s="18">
        <v>10</v>
      </c>
    </row>
    <row r="12" ht="34.9" customHeight="1" spans="1:9">
      <c r="A12" s="11">
        <v>185</v>
      </c>
      <c r="B12" s="16" t="s">
        <v>76</v>
      </c>
      <c r="C12" s="17"/>
      <c r="D12" s="18">
        <v>250</v>
      </c>
      <c r="E12" s="18">
        <v>9.3</v>
      </c>
      <c r="F12" s="18">
        <v>11</v>
      </c>
      <c r="G12" s="18">
        <v>44</v>
      </c>
      <c r="H12" s="18">
        <v>312</v>
      </c>
      <c r="I12" s="18">
        <v>0.54</v>
      </c>
    </row>
    <row r="13" customHeight="1" spans="1:9">
      <c r="A13" s="11">
        <v>951</v>
      </c>
      <c r="B13" s="16" t="s">
        <v>62</v>
      </c>
      <c r="C13" s="17"/>
      <c r="D13" s="18">
        <v>200</v>
      </c>
      <c r="E13" s="18">
        <v>1.4</v>
      </c>
      <c r="F13" s="18">
        <v>2</v>
      </c>
      <c r="G13" s="18">
        <v>22.4</v>
      </c>
      <c r="H13" s="18">
        <v>116</v>
      </c>
      <c r="I13" s="18">
        <v>0</v>
      </c>
    </row>
    <row r="14" customHeight="1" spans="1:9">
      <c r="A14" s="11">
        <v>7</v>
      </c>
      <c r="B14" s="31" t="s">
        <v>23</v>
      </c>
      <c r="C14" s="32"/>
      <c r="D14" s="18">
        <v>40</v>
      </c>
      <c r="E14" s="18">
        <v>2.6</v>
      </c>
      <c r="F14" s="18">
        <v>0.48</v>
      </c>
      <c r="G14" s="18">
        <v>1.05</v>
      </c>
      <c r="H14" s="18">
        <v>72.4</v>
      </c>
      <c r="I14" s="18">
        <v>0</v>
      </c>
    </row>
    <row r="15" customHeight="1" spans="1:9">
      <c r="A15" s="11">
        <v>8</v>
      </c>
      <c r="B15" s="16" t="s">
        <v>16</v>
      </c>
      <c r="C15" s="17"/>
      <c r="D15" s="18">
        <v>40</v>
      </c>
      <c r="E15" s="18">
        <v>2.4</v>
      </c>
      <c r="F15" s="18">
        <v>0.8</v>
      </c>
      <c r="G15" s="18">
        <v>16.7</v>
      </c>
      <c r="H15" s="18">
        <v>85.7</v>
      </c>
      <c r="I15" s="18">
        <v>0</v>
      </c>
    </row>
    <row r="16" customHeight="1" spans="1:9">
      <c r="A16" s="18"/>
      <c r="B16" s="19" t="s">
        <v>17</v>
      </c>
      <c r="C16" s="20"/>
      <c r="D16" s="21">
        <f>SUM(D11:D15)</f>
        <v>630</v>
      </c>
      <c r="E16" s="21">
        <f>SUM(E12:E15)</f>
        <v>15.7</v>
      </c>
      <c r="F16" s="21">
        <f>SUM(F11:F15)</f>
        <v>14.68</v>
      </c>
      <c r="G16" s="21">
        <f>SUM(G12:G15)</f>
        <v>84.15</v>
      </c>
      <c r="H16" s="21">
        <f>SUM(H12:H15)</f>
        <v>586.1</v>
      </c>
      <c r="I16" s="21">
        <f t="shared" ref="I16" si="0">SUM(I12:I15)</f>
        <v>0.54</v>
      </c>
    </row>
    <row r="17" spans="1:9">
      <c r="A17" s="11"/>
      <c r="B17" s="22" t="s">
        <v>18</v>
      </c>
      <c r="C17" s="23"/>
      <c r="D17" s="24"/>
      <c r="E17" s="24"/>
      <c r="F17" s="24"/>
      <c r="G17" s="24"/>
      <c r="H17" s="24"/>
      <c r="I17" s="11"/>
    </row>
    <row r="18" ht="32.45" customHeight="1" spans="1:9">
      <c r="A18" s="11">
        <v>34</v>
      </c>
      <c r="B18" s="16" t="s">
        <v>77</v>
      </c>
      <c r="C18" s="17"/>
      <c r="D18" s="24">
        <v>100</v>
      </c>
      <c r="E18" s="24">
        <v>1.66</v>
      </c>
      <c r="F18" s="24">
        <v>4.18</v>
      </c>
      <c r="G18" s="24">
        <v>8.19</v>
      </c>
      <c r="H18" s="24">
        <v>77.1</v>
      </c>
      <c r="I18" s="18">
        <v>9.8</v>
      </c>
    </row>
    <row r="19" ht="40.5" customHeight="1" spans="1:9">
      <c r="A19" s="11">
        <v>208</v>
      </c>
      <c r="B19" s="16" t="s">
        <v>41</v>
      </c>
      <c r="C19" s="17"/>
      <c r="D19" s="24">
        <v>300</v>
      </c>
      <c r="E19" s="24">
        <v>2.69</v>
      </c>
      <c r="F19" s="24">
        <v>2.84</v>
      </c>
      <c r="G19" s="24">
        <v>17.14</v>
      </c>
      <c r="H19" s="24">
        <v>125.7</v>
      </c>
      <c r="I19" s="11">
        <v>8.25</v>
      </c>
    </row>
    <row r="20" ht="22.15" customHeight="1" spans="1:9">
      <c r="A20" s="11">
        <v>436</v>
      </c>
      <c r="B20" s="33" t="s">
        <v>58</v>
      </c>
      <c r="C20" s="34"/>
      <c r="D20" s="18">
        <v>230</v>
      </c>
      <c r="E20" s="18">
        <v>20.91</v>
      </c>
      <c r="F20" s="18">
        <v>8.26</v>
      </c>
      <c r="G20" s="18">
        <v>35.32</v>
      </c>
      <c r="H20" s="18">
        <v>336.97</v>
      </c>
      <c r="I20" s="18">
        <v>5.61</v>
      </c>
    </row>
    <row r="21" spans="1:9">
      <c r="A21" s="11">
        <v>122</v>
      </c>
      <c r="B21" s="16" t="s">
        <v>35</v>
      </c>
      <c r="C21" s="17"/>
      <c r="D21" s="24">
        <v>200</v>
      </c>
      <c r="E21" s="24">
        <v>0</v>
      </c>
      <c r="F21" s="24">
        <v>0</v>
      </c>
      <c r="G21" s="24">
        <v>19.6</v>
      </c>
      <c r="H21" s="24">
        <v>80</v>
      </c>
      <c r="I21" s="11"/>
    </row>
    <row r="22" ht="14.45" customHeight="1" spans="1:9">
      <c r="A22" s="11">
        <v>7</v>
      </c>
      <c r="B22" s="16" t="s">
        <v>23</v>
      </c>
      <c r="C22" s="17"/>
      <c r="D22" s="18">
        <v>50</v>
      </c>
      <c r="E22" s="18">
        <v>2.6</v>
      </c>
      <c r="F22" s="18">
        <v>0.48</v>
      </c>
      <c r="G22" s="18">
        <v>1.05</v>
      </c>
      <c r="H22" s="18">
        <v>90.5</v>
      </c>
      <c r="I22" s="18">
        <v>0</v>
      </c>
    </row>
    <row r="23" ht="14.45" customHeight="1" spans="1:9">
      <c r="A23" s="11">
        <v>8</v>
      </c>
      <c r="B23" s="16" t="s">
        <v>16</v>
      </c>
      <c r="C23" s="17"/>
      <c r="D23" s="18">
        <v>60</v>
      </c>
      <c r="E23" s="18">
        <v>4.92</v>
      </c>
      <c r="F23" s="18">
        <v>0.84</v>
      </c>
      <c r="G23" s="18">
        <v>25.116</v>
      </c>
      <c r="H23" s="18">
        <v>117</v>
      </c>
      <c r="I23" s="18">
        <v>0</v>
      </c>
    </row>
    <row r="24" spans="1:9">
      <c r="A24" s="11"/>
      <c r="B24" s="22" t="s">
        <v>24</v>
      </c>
      <c r="C24" s="23"/>
      <c r="D24" s="25">
        <f>SUM(D17:D23)</f>
        <v>940</v>
      </c>
      <c r="E24" s="25">
        <f>SUM(E17:E23)</f>
        <v>32.78</v>
      </c>
      <c r="F24" s="25">
        <f>SUM(F17:F23)</f>
        <v>16.6</v>
      </c>
      <c r="G24" s="25">
        <f>SUM(G18:G23)</f>
        <v>106.416</v>
      </c>
      <c r="H24" s="25">
        <f>SUM(H18:H23)</f>
        <v>827.27</v>
      </c>
      <c r="I24" s="25">
        <f t="shared" ref="I24" si="1">SUM(I18:I23)</f>
        <v>23.66</v>
      </c>
    </row>
    <row r="25" spans="1:9">
      <c r="A25" s="11"/>
      <c r="B25" s="22" t="s">
        <v>25</v>
      </c>
      <c r="C25" s="23"/>
      <c r="D25" s="25">
        <f>SUM(D24,D16)</f>
        <v>1570</v>
      </c>
      <c r="E25" s="25">
        <f>SUM(E24,E15)</f>
        <v>35.18</v>
      </c>
      <c r="F25" s="25">
        <f>SUM(F24,F15)</f>
        <v>17.4</v>
      </c>
      <c r="G25" s="25"/>
      <c r="H25" s="25">
        <f>SUM(H24,H16)</f>
        <v>1413.37</v>
      </c>
      <c r="I25" s="25">
        <f>SUM(I18:I24)</f>
        <v>47.32</v>
      </c>
    </row>
  </sheetData>
  <mergeCells count="24">
    <mergeCell ref="A2:F2"/>
    <mergeCell ref="A4:G4"/>
    <mergeCell ref="A6:G6"/>
    <mergeCell ref="E8:G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8:A9"/>
    <mergeCell ref="D8:D9"/>
    <mergeCell ref="H8:H9"/>
    <mergeCell ref="B8:C9"/>
  </mergeCells>
  <pageMargins left="0.7" right="0.7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2025-04-22T07:28:18Z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B9BDFFB180C246B791FAA2302D4A43BB_12</vt:lpwstr>
  </property>
  <property fmtid="{D5CDD505-2E9C-101B-9397-08002B2CF9AE}" pid="3" name="KSOProductBuildVer">
    <vt:lpwstr>1049-12.2.0.20795</vt:lpwstr>
  </property>
</Properties>
</file>